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8_carteracobros\"/>
    </mc:Choice>
  </mc:AlternateContent>
  <bookViews>
    <workbookView xWindow="0" yWindow="0" windowWidth="20490" windowHeight="9195"/>
  </bookViews>
  <sheets>
    <sheet name="P" sheetId="7" r:id="rId1"/>
    <sheet name="51" sheetId="1" r:id="rId2"/>
    <sheet name="52" sheetId="2" r:id="rId3"/>
    <sheet name="53" sheetId="3" r:id="rId4"/>
    <sheet name="54" sheetId="4" r:id="rId5"/>
    <sheet name="55" sheetId="5" r:id="rId6"/>
    <sheet name="56" sheetId="6" r:id="rId7"/>
  </sheets>
  <calcPr calcId="152511"/>
  <pivotCaches>
    <pivotCache cacheId="18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8_crteracobros\200_GESTION_CARTERA_COBROS.xlsx" keepAlive="1" name="200_GESTION_CARTERA_COBROS" type="5" refreshedVersion="5">
    <dbPr connection="Provider=Microsoft.ACE.OLEDB.12.0;User ID=Admin;Data Source=C:\XTR\LIBROS\2_PROYECTOS\reporting_excel\CAP_4\8_crteracobros\200_GESTION_CARTERA_COBR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<sst xmlns="http://schemas.openxmlformats.org/spreadsheetml/2006/main" count="92" uniqueCount="24">
  <si>
    <t>Total general</t>
  </si>
  <si>
    <t>CARTA DE CRÉDITO</t>
  </si>
  <si>
    <t>CONFIRMING</t>
  </si>
  <si>
    <t>CONTADO</t>
  </si>
  <si>
    <t>LETRA ACEPTADA</t>
  </si>
  <si>
    <t>PAGARÉ</t>
  </si>
  <si>
    <t>RECIBO</t>
  </si>
  <si>
    <t>TRANSFERENCIA BANCARIA</t>
  </si>
  <si>
    <t>CHEQUE</t>
  </si>
  <si>
    <t>REMESA</t>
  </si>
  <si>
    <t>Año_Vto</t>
  </si>
  <si>
    <t>Método_pago</t>
  </si>
  <si>
    <t xml:space="preserve">  Importe_pdte</t>
  </si>
  <si>
    <t xml:space="preserve"> %_Importe_pdte</t>
  </si>
  <si>
    <t>(Todas)</t>
  </si>
  <si>
    <t>Mes_Vto</t>
  </si>
  <si>
    <t>Responsable_Comercial</t>
  </si>
  <si>
    <t>Enrique Tort</t>
  </si>
  <si>
    <t>Jaime Peña</t>
  </si>
  <si>
    <t>Javier Cid</t>
  </si>
  <si>
    <t>Marc Pris</t>
  </si>
  <si>
    <t>Id_cliente</t>
  </si>
  <si>
    <t>Fecha_documento</t>
  </si>
  <si>
    <t>Fecha_vencimiento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</si>
</sst>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164" fontId="0" fillId="0" borderId="0" xfId="0" applyNumberFormat="1"/>
    <xf numFmtId="165" fontId="0" fillId="0" borderId="0" xfId="0" applyNumberFormat="1"/>
    <xf numFmtId="164" fontId="1" fillId="2" borderId="0" xfId="0" applyNumberFormat="1" applyFont="1" applyFill="1"/>
    <xf numFmtId="14" fontId="0" fillId="0" borderId="0" xfId="0" applyNumberFormat="1"/>
  </cellXfs>
  <cellStyles count="1">
    <cellStyle name="Normal" xfId="0" builtinId="0"/>
  </cellStyles>
  <dxfs count="16"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1</xdr:row>
      <xdr:rowOff>28575</xdr:rowOff>
    </xdr:from>
    <xdr:to>
      <xdr:col>15</xdr:col>
      <xdr:colOff>380625</xdr:colOff>
      <xdr:row>23</xdr:row>
      <xdr:rowOff>151861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86525" y="2190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387646</xdr:colOff>
      <xdr:row>1</xdr:row>
      <xdr:rowOff>55378</xdr:rowOff>
    </xdr:from>
    <xdr:to>
      <xdr:col>18</xdr:col>
      <xdr:colOff>286483</xdr:colOff>
      <xdr:row>24</xdr:row>
      <xdr:rowOff>39112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68983" y="243663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504825</xdr:colOff>
      <xdr:row>0</xdr:row>
      <xdr:rowOff>0</xdr:rowOff>
    </xdr:from>
    <xdr:to>
      <xdr:col>11</xdr:col>
      <xdr:colOff>533025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8375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1</xdr:row>
      <xdr:rowOff>57150</xdr:rowOff>
    </xdr:from>
    <xdr:to>
      <xdr:col>11</xdr:col>
      <xdr:colOff>218700</xdr:colOff>
      <xdr:row>23</xdr:row>
      <xdr:rowOff>180436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1825" y="24765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285750</xdr:colOff>
      <xdr:row>1</xdr:row>
      <xdr:rowOff>76200</xdr:rowOff>
    </xdr:from>
    <xdr:to>
      <xdr:col>14</xdr:col>
      <xdr:colOff>218700</xdr:colOff>
      <xdr:row>24</xdr:row>
      <xdr:rowOff>8986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58300" y="266700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0</xdr:rowOff>
    </xdr:from>
    <xdr:to>
      <xdr:col>12</xdr:col>
      <xdr:colOff>218700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82175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808184027781" createdVersion="5" refreshedVersion="5" minRefreshableVersion="3" recordCount="491">
  <cacheSource type="external" connectionId="1"/>
  <cacheFields count="13">
    <cacheField name="Id_cliente" numFmtId="0">
      <sharedItems containsSemiMixedTypes="0" containsString="0" containsNumber="1" containsInteger="1" minValue="1214" maxValue="37240" count="161">
        <n v="1214"/>
        <n v="1234"/>
        <n v="1236"/>
        <n v="1282"/>
        <n v="1311"/>
        <n v="1348"/>
        <n v="1399"/>
        <n v="1405"/>
        <n v="1416"/>
        <n v="1456"/>
        <n v="1465"/>
        <n v="1492"/>
        <n v="1495"/>
        <n v="1502"/>
        <n v="1527"/>
        <n v="1560"/>
        <n v="1581"/>
        <n v="1587"/>
        <n v="1643"/>
        <n v="1660"/>
        <n v="1671"/>
        <n v="1678"/>
        <n v="1690"/>
        <n v="1718"/>
        <n v="1731"/>
        <n v="1750"/>
        <n v="1760"/>
        <n v="1780"/>
        <n v="1781"/>
        <n v="1782"/>
        <n v="1783"/>
        <n v="1785"/>
        <n v="1786"/>
        <n v="1788"/>
        <n v="1792"/>
        <n v="1796"/>
        <n v="1802"/>
        <n v="1803"/>
        <n v="1804"/>
        <n v="1805"/>
        <n v="1812"/>
        <n v="1817"/>
        <n v="1826"/>
        <n v="1829"/>
        <n v="1831"/>
        <n v="1852"/>
        <n v="1866"/>
        <n v="1868"/>
        <n v="1869"/>
        <n v="1874"/>
        <n v="1885"/>
        <n v="1886"/>
        <n v="1889"/>
        <n v="1897"/>
        <n v="1905"/>
        <n v="1703"/>
        <n v="7048"/>
        <n v="1821"/>
        <n v="10216"/>
        <n v="10221"/>
        <n v="10245"/>
        <n v="10251"/>
        <n v="10271"/>
        <n v="10285"/>
        <n v="10369"/>
        <n v="10388"/>
        <n v="10456"/>
        <n v="2379"/>
        <n v="2994"/>
        <n v="3001"/>
        <n v="3002"/>
        <n v="3005"/>
        <n v="3009"/>
        <n v="3012"/>
        <n v="3030"/>
        <n v="3034"/>
        <n v="3052"/>
        <n v="3053"/>
        <n v="3058"/>
        <n v="3061"/>
        <n v="3069"/>
        <n v="3074"/>
        <n v="3085"/>
        <n v="3086"/>
        <n v="3091"/>
        <n v="3095"/>
        <n v="3113"/>
        <n v="3117"/>
        <n v="3119"/>
        <n v="3122"/>
        <n v="3145"/>
        <n v="3146"/>
        <n v="3147"/>
        <n v="3149"/>
        <n v="3150"/>
        <n v="3159"/>
        <n v="3165"/>
        <n v="3169"/>
        <n v="3173"/>
        <n v="3176"/>
        <n v="3190"/>
        <n v="3196"/>
        <n v="3205"/>
        <n v="3211"/>
        <n v="3215"/>
        <n v="3219"/>
        <n v="3223"/>
        <n v="3225"/>
        <n v="3231"/>
        <n v="3237"/>
        <n v="3239"/>
        <n v="3244"/>
        <n v="3248"/>
        <n v="3254"/>
        <n v="3261"/>
        <n v="3266"/>
        <n v="3276"/>
        <n v="3278"/>
        <n v="3280"/>
        <n v="3285"/>
        <n v="3290"/>
        <n v="3305"/>
        <n v="3306"/>
        <n v="3307"/>
        <n v="3312"/>
        <n v="3315"/>
        <n v="3316"/>
        <n v="3319"/>
        <n v="3323"/>
        <n v="3474"/>
        <n v="31524"/>
        <n v="34019"/>
        <n v="35012"/>
        <n v="35015"/>
        <n v="35019"/>
        <n v="35024"/>
        <n v="35027"/>
        <n v="35030"/>
        <n v="35032"/>
        <n v="35033"/>
        <n v="35034"/>
        <n v="35036"/>
        <n v="35042"/>
        <n v="35049"/>
        <n v="35050"/>
        <n v="35052"/>
        <n v="35063"/>
        <n v="35067"/>
        <n v="35068"/>
        <n v="35076"/>
        <n v="35077"/>
        <n v="35084"/>
        <n v="35086"/>
        <n v="35088"/>
        <n v="35092"/>
        <n v="35307"/>
        <n v="35334"/>
        <n v="36176"/>
        <n v="37225"/>
        <n v="37234"/>
        <n v="37240"/>
      </sharedItems>
    </cacheField>
    <cacheField name="Cliente" numFmtId="0">
      <sharedItems count="2">
        <s v="(en blanco)"/>
        <s v="TRANSFERENCIA BANCARIA"/>
      </sharedItems>
    </cacheField>
    <cacheField name="Estado" numFmtId="0">
      <sharedItems count="1">
        <s v="Pendiente"/>
      </sharedItems>
    </cacheField>
    <cacheField name="Mes_Vto" numFmtId="0">
      <sharedItems containsSemiMixedTypes="0" containsString="0" containsNumber="1" containsInteger="1" minValue="1" maxValue="12" count="12">
        <n v="8"/>
        <n v="9"/>
        <n v="10"/>
        <n v="11"/>
        <n v="12"/>
        <n v="1"/>
        <n v="3"/>
        <n v="7"/>
        <n v="5"/>
        <n v="6"/>
        <n v="2"/>
        <n v="4"/>
      </sharedItems>
    </cacheField>
    <cacheField name="Año_Vto" numFmtId="0">
      <sharedItems containsSemiMixedTypes="0" containsString="0" containsNumber="1" containsInteger="1" minValue="2012" maxValue="2015" count="4">
        <n v="2014"/>
        <n v="2015"/>
        <n v="2013"/>
        <n v="2012"/>
      </sharedItems>
    </cacheField>
    <cacheField name="Fecha_documento" numFmtId="0">
      <sharedItems containsSemiMixedTypes="0" containsNonDate="0" containsDate="1" containsString="0" minDate="2012-01-13T00:00:00" maxDate="2014-08-08T00:00:00" count="124">
        <d v="2014-05-09T00:00:00"/>
        <d v="2014-06-10T00:00:00"/>
        <d v="2014-07-11T00:00:00"/>
        <d v="2014-07-22T00:00:00"/>
        <d v="2014-08-04T00:00:00"/>
        <d v="2014-06-30T00:00:00"/>
        <d v="2014-07-31T00:00:00"/>
        <d v="2014-08-01T00:00:00"/>
        <d v="2014-08-05T00:00:00"/>
        <d v="2014-07-23T00:00:00"/>
        <d v="2013-12-31T00:00:00"/>
        <d v="2014-05-27T00:00:00"/>
        <d v="2014-05-30T00:00:00"/>
        <d v="2014-06-20T00:00:00"/>
        <d v="2014-07-03T00:00:00"/>
        <d v="2014-06-09T00:00:00"/>
        <d v="2014-05-21T00:00:00"/>
        <d v="2014-03-24T00:00:00"/>
        <d v="2013-04-15T00:00:00"/>
        <d v="2013-07-12T00:00:00"/>
        <d v="2013-10-30T00:00:00"/>
        <d v="2014-02-04T00:00:00"/>
        <d v="2014-03-20T00:00:00"/>
        <d v="2013-09-30T00:00:00"/>
        <d v="2012-12-31T00:00:00"/>
        <d v="2014-07-16T00:00:00"/>
        <d v="2014-07-04T00:00:00"/>
        <d v="2014-06-05T00:00:00"/>
        <d v="2013-07-30T00:00:00"/>
        <d v="2014-07-24T00:00:00"/>
        <d v="2014-05-12T00:00:00"/>
        <d v="2014-07-01T00:00:00"/>
        <d v="2014-07-21T00:00:00"/>
        <d v="2012-01-13T00:00:00"/>
        <d v="2012-03-16T00:00:00"/>
        <d v="2013-05-08T00:00:00"/>
        <d v="2014-07-14T00:00:00"/>
        <d v="2014-08-06T00:00:00"/>
        <d v="2013-10-09T00:00:00"/>
        <d v="2014-04-28T00:00:00"/>
        <d v="2014-06-27T00:00:00"/>
        <d v="2014-07-08T00:00:00"/>
        <d v="2013-10-31T00:00:00"/>
        <d v="2013-07-18T00:00:00"/>
        <d v="2014-02-24T00:00:00"/>
        <d v="2014-05-05T00:00:00"/>
        <d v="2014-05-19T00:00:00"/>
        <d v="2014-06-11T00:00:00"/>
        <d v="2014-06-16T00:00:00"/>
        <d v="2014-06-26T00:00:00"/>
        <d v="2014-04-30T00:00:00"/>
        <d v="2014-06-06T00:00:00"/>
        <d v="2014-04-07T00:00:00"/>
        <d v="2014-05-06T00:00:00"/>
        <d v="2014-05-22T00:00:00"/>
        <d v="2014-05-29T00:00:00"/>
        <d v="2014-06-12T00:00:00"/>
        <d v="2014-06-18T00:00:00"/>
        <d v="2014-07-10T00:00:00"/>
        <d v="2014-01-15T00:00:00"/>
        <d v="2014-02-21T00:00:00"/>
        <d v="2013-03-01T00:00:00"/>
        <d v="2014-03-26T00:00:00"/>
        <d v="2013-04-24T00:00:00"/>
        <d v="2014-05-07T00:00:00"/>
        <d v="2013-08-05T00:00:00"/>
        <d v="2013-09-06T00:00:00"/>
        <d v="2013-10-01T00:00:00"/>
        <d v="2013-10-15T00:00:00"/>
        <d v="2013-10-18T00:00:00"/>
        <d v="2013-11-21T00:00:00"/>
        <d v="2013-12-10T00:00:00"/>
        <d v="2013-12-11T00:00:00"/>
        <d v="2013-12-20T00:00:00"/>
        <d v="2014-07-09T00:00:00"/>
        <d v="2014-07-30T00:00:00"/>
        <d v="2013-07-03T00:00:00"/>
        <d v="2013-11-22T00:00:00"/>
        <d v="2014-02-20T00:00:00"/>
        <d v="2014-06-19T00:00:00"/>
        <d v="2013-11-13T00:00:00"/>
        <d v="2014-07-18T00:00:00"/>
        <d v="2014-01-24T00:00:00"/>
        <d v="2014-05-15T00:00:00"/>
        <d v="2014-05-28T00:00:00"/>
        <d v="2014-06-04T00:00:00"/>
        <d v="2013-09-24T00:00:00"/>
        <d v="2013-06-04T00:00:00"/>
        <d v="2013-07-25T00:00:00"/>
        <d v="2013-07-31T00:00:00"/>
        <d v="2014-04-01T00:00:00"/>
        <d v="2014-05-16T00:00:00"/>
        <d v="2014-07-02T00:00:00"/>
        <d v="2013-12-12T00:00:00"/>
        <d v="2014-04-25T00:00:00"/>
        <d v="2013-09-03T00:00:00"/>
        <d v="2013-11-19T00:00:00"/>
        <d v="2014-05-20T00:00:00"/>
        <d v="2014-07-29T00:00:00"/>
        <d v="2014-03-14T00:00:00"/>
        <d v="2014-04-10T00:00:00"/>
        <d v="2014-05-13T00:00:00"/>
        <d v="2014-06-02T00:00:00"/>
        <d v="2014-03-12T00:00:00"/>
        <d v="2014-07-28T00:00:00"/>
        <d v="2012-07-20T00:00:00"/>
        <d v="2014-05-23T00:00:00"/>
        <d v="2014-04-15T00:00:00"/>
        <d v="2013-11-05T00:00:00"/>
        <d v="2013-04-19T00:00:00"/>
        <d v="2013-08-30T00:00:00"/>
        <d v="2013-06-14T00:00:00"/>
        <d v="2013-06-26T00:00:00"/>
        <d v="2013-11-11T00:00:00"/>
        <d v="2013-10-17T00:00:00"/>
        <d v="2014-04-23T00:00:00"/>
        <d v="2014-04-29T00:00:00"/>
        <d v="2014-07-15T00:00:00"/>
        <d v="2014-08-07T00:00:00"/>
        <d v="2013-07-17T00:00:00"/>
        <d v="2012-05-04T00:00:00"/>
        <d v="2013-05-31T00:00:00"/>
        <d v="2013-09-20T00:00:00"/>
        <d v="2014-05-14T00:00:00"/>
      </sharedItems>
    </cacheField>
    <cacheField name="Fecha_vencimiento" numFmtId="0">
      <sharedItems containsSemiMixedTypes="0" containsNonDate="0" containsDate="1" containsString="0" minDate="2012-01-13T00:00:00" maxDate="2015-08-31T00:00:00" count="163">
        <d v="2014-08-10T00:00:00"/>
        <d v="2014-09-10T00:00:00"/>
        <d v="2014-10-25T00:00:00"/>
        <d v="2014-11-10T00:00:00"/>
        <d v="2014-08-30T00:00:00"/>
        <d v="2014-08-01T00:00:00"/>
        <d v="2014-08-05T00:00:00"/>
        <d v="2015-08-30T00:00:00"/>
        <d v="2015-08-04T00:00:00"/>
        <d v="2015-08-05T00:00:00"/>
        <d v="2013-12-31T00:00:00"/>
        <d v="2014-08-27T00:00:00"/>
        <d v="2014-09-20T00:00:00"/>
        <d v="2014-10-03T00:00:00"/>
        <d v="2014-10-22T00:00:00"/>
        <d v="2014-01-10T00:00:00"/>
        <d v="2014-08-20T00:00:00"/>
        <d v="2014-08-21T00:00:00"/>
        <d v="2014-03-24T00:00:00"/>
        <d v="2013-07-15T00:00:00"/>
        <d v="2014-09-30T00:00:00"/>
        <d v="2013-10-12T00:00:00"/>
        <d v="2014-01-30T00:00:00"/>
        <d v="2014-05-04T00:00:00"/>
        <d v="2014-06-20T00:00:00"/>
        <d v="2013-12-30T00:00:00"/>
        <d v="2014-01-15T00:00:00"/>
        <d v="2014-09-15T00:00:00"/>
        <d v="2014-11-15T00:00:00"/>
        <d v="2012-12-31T00:00:00"/>
        <d v="2014-09-16T00:00:00"/>
        <d v="2014-10-20T00:00:00"/>
        <d v="2014-09-25T00:00:00"/>
        <d v="2014-09-04T00:00:00"/>
        <d v="2014-09-11T00:00:00"/>
        <d v="2013-10-30T00:00:00"/>
        <d v="2014-08-31T00:00:00"/>
        <d v="2014-10-30T00:00:00"/>
        <d v="2014-11-30T00:00:00"/>
        <d v="2014-08-03T00:00:00"/>
        <d v="2014-08-22T00:00:00"/>
        <d v="2012-01-13T00:00:00"/>
        <d v="2012-03-16T00:00:00"/>
        <d v="2013-05-08T00:00:00"/>
        <d v="2014-07-14T00:00:00"/>
        <d v="2014-08-06T00:00:00"/>
        <d v="2013-10-09T00:00:00"/>
        <d v="2014-07-28T00:00:00"/>
        <d v="2014-09-27T00:00:00"/>
        <d v="2014-10-08T00:00:00"/>
        <d v="2014-10-31T00:00:00"/>
        <d v="2013-10-31T00:00:00"/>
        <d v="2014-01-18T00:00:00"/>
        <d v="2014-06-24T00:00:00"/>
        <d v="2014-09-05T00:00:00"/>
        <d v="2014-09-19T00:00:00"/>
        <d v="2014-10-11T00:00:00"/>
        <d v="2014-10-16T00:00:00"/>
        <d v="2014-10-26T00:00:00"/>
        <d v="2014-11-21T00:00:00"/>
        <d v="2014-11-23T00:00:00"/>
        <d v="2014-12-06T00:00:00"/>
        <d v="2014-08-25T00:00:00"/>
        <d v="2014-10-06T00:00:00"/>
        <d v="2014-11-11T00:00:00"/>
        <d v="2014-11-14T00:00:00"/>
        <d v="2014-12-05T00:00:00"/>
        <d v="2014-07-07T00:00:00"/>
        <d v="2014-02-21T00:00:00"/>
        <d v="2013-03-01T00:00:00"/>
        <d v="2014-03-26T00:00:00"/>
        <d v="2013-04-24T00:00:00"/>
        <d v="2014-05-06T00:00:00"/>
        <d v="2014-05-07T00:00:00"/>
        <d v="2014-06-27T00:00:00"/>
        <d v="2014-07-21T00:00:00"/>
        <d v="2014-07-24T00:00:00"/>
        <d v="2013-08-05T00:00:00"/>
        <d v="2013-09-06T00:00:00"/>
        <d v="2013-10-01T00:00:00"/>
        <d v="2013-10-15T00:00:00"/>
        <d v="2013-10-18T00:00:00"/>
        <d v="2013-11-21T00:00:00"/>
        <d v="2013-12-10T00:00:00"/>
        <d v="2013-12-11T00:00:00"/>
        <d v="2013-12-20T00:00:00"/>
        <d v="2014-09-09T00:00:00"/>
        <d v="2014-05-19T00:00:00"/>
        <d v="2013-07-03T00:00:00"/>
        <d v="2014-01-31T00:00:00"/>
        <d v="2014-02-22T00:00:00"/>
        <d v="2014-09-21T00:00:00"/>
        <d v="2014-04-30T00:00:00"/>
        <d v="2014-05-27T00:00:00"/>
        <d v="2014-07-22T00:00:00"/>
        <d v="2014-02-20T00:00:00"/>
        <d v="2013-11-13T00:00:00"/>
        <d v="2014-09-18T00:00:00"/>
        <d v="2014-04-24T00:00:00"/>
        <d v="2014-08-15T00:00:00"/>
        <d v="2014-08-28T00:00:00"/>
        <d v="2014-10-01T00:00:00"/>
        <d v="2014-10-10T00:00:00"/>
        <d v="2014-10-21T00:00:00"/>
        <d v="2014-11-05T00:00:00"/>
        <d v="2013-12-24T00:00:00"/>
        <d v="2014-08-12T00:00:00"/>
        <d v="2013-09-04T00:00:00"/>
        <d v="2013-10-25T00:00:00"/>
        <d v="2014-04-01T00:00:00"/>
        <d v="2014-07-03T00:00:00"/>
        <d v="2014-08-04T00:00:00"/>
        <d v="2014-11-02T00:00:00"/>
        <d v="2014-07-30T00:00:00"/>
        <d v="2014-11-04T00:00:00"/>
        <d v="2014-03-12T00:00:00"/>
        <d v="2014-08-26T00:00:00"/>
        <d v="2013-09-03T00:00:00"/>
        <d v="2013-11-19T00:00:00"/>
        <d v="2014-10-04T00:00:00"/>
        <d v="2014-10-19T00:00:00"/>
        <d v="2014-10-29T00:00:00"/>
        <d v="2014-11-01T00:00:00"/>
        <d v="2014-08-07T00:00:00"/>
        <d v="2014-09-26T00:00:00"/>
        <d v="2014-10-18T00:00:00"/>
        <d v="2014-03-14T00:00:00"/>
        <d v="2014-09-29T00:00:00"/>
        <d v="2014-09-02T00:00:00"/>
        <d v="2014-05-12T00:00:00"/>
        <d v="2014-05-20T00:00:00"/>
        <d v="2014-08-19T00:00:00"/>
        <d v="2014-09-01T00:00:00"/>
        <d v="2014-09-14T00:00:00"/>
        <d v="2014-09-28T00:00:00"/>
        <d v="2012-10-20T00:00:00"/>
        <d v="2014-08-23T00:00:00"/>
        <d v="2013-07-18T00:00:00"/>
        <d v="2014-07-15T00:00:00"/>
        <d v="2014-07-04T00:00:00"/>
        <d v="2013-12-05T00:00:00"/>
        <d v="2013-07-19T00:00:00"/>
        <d v="2014-09-08T00:00:00"/>
        <d v="2014-07-19T00:00:00"/>
        <d v="2014-09-22T00:00:00"/>
        <d v="2013-06-14T00:00:00"/>
        <d v="2014-07-02T00:00:00"/>
        <d v="2014-07-31T00:00:00"/>
        <d v="2013-06-26T00:00:00"/>
        <d v="2013-11-11T00:00:00"/>
        <d v="2013-10-17T00:00:00"/>
        <d v="2014-06-30T00:00:00"/>
        <d v="2014-08-09T00:00:00"/>
        <d v="2014-07-23T00:00:00"/>
        <d v="2014-08-29T00:00:00"/>
        <d v="2014-09-03T00:00:00"/>
        <d v="2013-06-15T00:00:00"/>
        <d v="2013-09-26T00:00:00"/>
        <d v="2013-10-03T00:00:00"/>
        <d v="2014-10-05T00:00:00"/>
        <d v="2012-08-04T00:00:00"/>
        <d v="2013-08-31T00:00:00"/>
        <d v="2014-09-24T00:00:00"/>
      </sharedItems>
    </cacheField>
    <cacheField name="HOY" numFmtId="0">
      <sharedItems containsSemiMixedTypes="0" containsNonDate="0" containsDate="1" containsString="0" minDate="2014-08-13T00:00:00" maxDate="2014-08-14T00:00:00" count="1">
        <d v="2014-08-13T00:00:00"/>
      </sharedItems>
    </cacheField>
    <cacheField name="Método_pago" numFmtId="0">
      <sharedItems count="11">
        <s v="RECIBO"/>
        <s v="CARTA DE CRÉDITO"/>
        <s v="TRANSFERENCIA BANCARIA"/>
        <s v="CHEQUE"/>
        <s v="PAGARÉ"/>
        <s v="REMESA"/>
        <s v="CONFIRMING"/>
        <s v="CONTADO"/>
        <s v="LETRA ACEPTADA"/>
        <s v="REMESA DOCUMENTARIA" u="1"/>
        <s v="CHEQUE BANCARIO" u="1"/>
      </sharedItems>
    </cacheField>
    <cacheField name="Responsable_Comercial" numFmtId="0">
      <sharedItems count="4">
        <s v="Javier Cid"/>
        <s v="Enrique Tort"/>
        <s v="Jaime Peña"/>
        <s v="Marc Pris"/>
      </sharedItems>
    </cacheField>
    <cacheField name=" Importe_pdte" numFmtId="0">
      <sharedItems containsSemiMixedTypes="0" containsString="0" containsNumber="1" minValue="-12132.6036" maxValue="107030.54700000001"/>
    </cacheField>
    <cacheField name="DIAS_TRANSCURRIDOS" numFmtId="0">
      <sharedItems containsSemiMixedTypes="0" containsString="0" containsNumber="1" containsInteger="1" minValue="0" maxValue="403"/>
    </cacheField>
    <cacheField name="DIAS_VENCIDOS" numFmtId="0">
      <sharedItems containsSemiMixedTypes="0" containsString="0" containsNumber="1" containsInteger="1" minValue="-382" maxValue="9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G14" firstHeaderRow="1" firstDataRow="2" firstDataCol="1"/>
  <pivotFields count="13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4">
        <item x="3"/>
        <item x="2"/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</pivotFields>
  <rowFields count="1">
    <field x="8"/>
  </rowFields>
  <rowItems count="10">
    <i>
      <x v="8"/>
    </i>
    <i>
      <x/>
    </i>
    <i>
      <x v="10"/>
    </i>
    <i>
      <x v="5"/>
    </i>
    <i>
      <x v="2"/>
    </i>
    <i>
      <x v="6"/>
    </i>
    <i>
      <x v="4"/>
    </i>
    <i>
      <x v="9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  Importe_pdte" fld="10" baseField="8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18:G29" firstHeaderRow="1" firstDataRow="2" firstDataCol="1"/>
  <pivotFields count="13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4">
        <item x="3"/>
        <item x="2"/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</pivotFields>
  <rowFields count="1">
    <field x="8"/>
  </rowFields>
  <rowItems count="10">
    <i>
      <x v="8"/>
    </i>
    <i>
      <x/>
    </i>
    <i>
      <x v="10"/>
    </i>
    <i>
      <x v="5"/>
    </i>
    <i>
      <x v="2"/>
    </i>
    <i>
      <x v="6"/>
    </i>
    <i>
      <x v="4"/>
    </i>
    <i>
      <x v="9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 %_Importe_pdte" fld="10" showDataAs="percentOfCol" baseField="8" baseItem="5" numFmtId="16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4" count="0" selected="0"/>
            <reference field="8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4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N15" firstHeaderRow="1" firstDataRow="3" firstDataCol="1"/>
  <pivotFields count="13"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12">
        <item x="5"/>
        <item x="10"/>
        <item x="6"/>
        <item x="11"/>
        <item x="8"/>
        <item x="9"/>
        <item x="7"/>
        <item h="1" x="0"/>
        <item x="1"/>
        <item x="2"/>
        <item x="3"/>
        <item x="4"/>
      </items>
    </pivotField>
    <pivotField axis="axisCol" compact="0" outline="0" showAll="0" defaultSubtotal="0">
      <items count="4">
        <item h="1" x="3"/>
        <item h="1" x="2"/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</pivotFields>
  <rowFields count="1">
    <field x="8"/>
  </rowFields>
  <rowItems count="9">
    <i>
      <x v="8"/>
    </i>
    <i>
      <x v="10"/>
    </i>
    <i>
      <x v="5"/>
    </i>
    <i>
      <x/>
    </i>
    <i>
      <x v="2"/>
    </i>
    <i>
      <x v="6"/>
    </i>
    <i>
      <x v="4"/>
    </i>
    <i>
      <x v="3"/>
    </i>
    <i t="grand">
      <x/>
    </i>
  </rowItems>
  <colFields count="2">
    <field x="4"/>
    <field x="3"/>
  </colFields>
  <colItems count="12"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r="1">
      <x v="10"/>
    </i>
    <i r="1">
      <x v="11"/>
    </i>
    <i t="grand">
      <x/>
    </i>
  </colItems>
  <dataFields count="1">
    <dataField name="  Importe_pdte" fld="10" baseField="8" baseItem="3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8" count="0" selected="0"/>
          </references>
        </pivotArea>
      </pivotAreas>
    </conditionalFormat>
  </conditional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5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G10" firstHeaderRow="1" firstDataRow="2" firstDataCol="1" rowPageCount="1" colPageCount="1"/>
  <pivotFields count="13"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12">
        <item x="5"/>
        <item x="10"/>
        <item x="6"/>
        <item x="11"/>
        <item x="8"/>
        <item x="9"/>
        <item x="7"/>
        <item x="0"/>
        <item x="1"/>
        <item x="2"/>
        <item x="3"/>
        <item x="4"/>
      </items>
    </pivotField>
    <pivotField axis="axisCol" compact="0" outline="0" showAll="0" defaultSubtotal="0">
      <items count="4">
        <item x="3"/>
        <item x="2"/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sortType="descending" defaultSubtotal="0">
      <items count="4">
        <item x="1"/>
        <item x="2"/>
        <item x="0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 defaultSubtotal="0"/>
    <pivotField compact="0" outline="0" showAll="0" defaultSubtotal="0"/>
    <pivotField compact="0" outline="0" showAll="0" defaultSubtotal="0"/>
  </pivotFields>
  <rowFields count="1">
    <field x="9"/>
  </rowFields>
  <rowItems count="5">
    <i>
      <x v="2"/>
    </i>
    <i>
      <x/>
    </i>
    <i>
      <x v="1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3" hier="-1"/>
  </pageFields>
  <dataFields count="1">
    <dataField name="  Importe_pdte" fld="10" baseField="8" baseItem="3" numFmtId="164"/>
  </dataFields>
  <formats count="2">
    <format dxfId="15">
      <pivotArea field="9" grandCol="1" outline="0" collapsedLevelsAreSubtotals="1" axis="axisRow" fieldPosition="0">
        <references count="1">
          <reference field="9" count="0" selected="0"/>
        </references>
      </pivotArea>
    </format>
    <format dxfId="14">
      <pivotArea field="9" grandCol="1" outline="0" collapsedLevelsAreSubtotals="1" axis="axisRow" fieldPosition="0">
        <references count="1">
          <reference field="9" count="0" selected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6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G15" firstHeaderRow="1" firstDataRow="2" firstDataCol="3" rowPageCount="2" colPageCount="1"/>
  <pivotFields count="13">
    <pivotField axis="axisRow" compact="0" outline="0" showAll="0" defaultSubtotal="0">
      <items count="16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55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57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56"/>
        <item x="58"/>
        <item x="59"/>
        <item x="60"/>
        <item x="61"/>
        <item x="62"/>
        <item x="63"/>
        <item x="64"/>
        <item x="65"/>
        <item x="66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</items>
    </pivotField>
    <pivotField compact="0" outline="0" showAll="0" defaultSubtotal="0">
      <items count="2">
        <item x="0"/>
        <item x="1"/>
      </items>
    </pivotField>
    <pivotField compact="0" outline="0" showAll="0" defaultSubtotal="0"/>
    <pivotField axis="axisPage" compact="0" outline="0" multipleItemSelectionAllowed="1" showAll="0" defaultSubtotal="0">
      <items count="12">
        <item x="5"/>
        <item x="10"/>
        <item x="6"/>
        <item x="11"/>
        <item x="8"/>
        <item x="9"/>
        <item x="7"/>
        <item x="0"/>
        <item x="1"/>
        <item x="2"/>
        <item x="3"/>
        <item x="4"/>
      </items>
    </pivotField>
    <pivotField axis="axisCol" compact="0" outline="0" showAll="0" defaultSubtotal="0">
      <items count="4">
        <item x="3"/>
        <item x="2"/>
        <item x="0"/>
        <item x="1"/>
      </items>
    </pivotField>
    <pivotField axis="axisRow" compact="0" outline="0" showAll="0" defaultSubtotal="0">
      <items count="124">
        <item x="33"/>
        <item x="34"/>
        <item x="120"/>
        <item x="105"/>
        <item x="24"/>
        <item x="61"/>
        <item x="18"/>
        <item x="109"/>
        <item x="63"/>
        <item x="35"/>
        <item x="121"/>
        <item x="87"/>
        <item x="111"/>
        <item x="112"/>
        <item x="76"/>
        <item x="19"/>
        <item x="119"/>
        <item x="43"/>
        <item x="88"/>
        <item x="28"/>
        <item x="89"/>
        <item x="65"/>
        <item x="110"/>
        <item x="95"/>
        <item x="66"/>
        <item x="122"/>
        <item x="86"/>
        <item x="23"/>
        <item x="67"/>
        <item x="38"/>
        <item x="68"/>
        <item x="114"/>
        <item x="69"/>
        <item x="20"/>
        <item x="42"/>
        <item x="108"/>
        <item x="113"/>
        <item x="80"/>
        <item x="96"/>
        <item x="70"/>
        <item x="77"/>
        <item x="71"/>
        <item x="72"/>
        <item x="93"/>
        <item x="73"/>
        <item x="10"/>
        <item x="59"/>
        <item x="82"/>
        <item x="21"/>
        <item x="78"/>
        <item x="60"/>
        <item x="44"/>
        <item x="103"/>
        <item x="99"/>
        <item x="22"/>
        <item x="17"/>
        <item x="62"/>
        <item x="90"/>
        <item x="52"/>
        <item x="100"/>
        <item x="107"/>
        <item x="115"/>
        <item x="94"/>
        <item x="39"/>
        <item x="116"/>
        <item x="50"/>
        <item x="45"/>
        <item x="53"/>
        <item x="64"/>
        <item x="0"/>
        <item x="30"/>
        <item x="101"/>
        <item x="123"/>
        <item x="83"/>
        <item x="91"/>
        <item x="46"/>
        <item x="97"/>
        <item x="16"/>
        <item x="54"/>
        <item x="106"/>
        <item x="11"/>
        <item x="84"/>
        <item x="55"/>
        <item x="12"/>
        <item x="102"/>
        <item x="85"/>
        <item x="27"/>
        <item x="51"/>
        <item x="15"/>
        <item x="1"/>
        <item x="47"/>
        <item x="56"/>
        <item x="48"/>
        <item x="57"/>
        <item x="79"/>
        <item x="13"/>
        <item x="49"/>
        <item x="40"/>
        <item x="5"/>
        <item x="31"/>
        <item x="92"/>
        <item x="14"/>
        <item x="26"/>
        <item x="41"/>
        <item x="74"/>
        <item x="58"/>
        <item x="2"/>
        <item x="36"/>
        <item x="117"/>
        <item x="25"/>
        <item x="81"/>
        <item x="32"/>
        <item x="3"/>
        <item x="9"/>
        <item x="29"/>
        <item x="104"/>
        <item x="98"/>
        <item x="75"/>
        <item x="6"/>
        <item x="7"/>
        <item x="4"/>
        <item x="8"/>
        <item x="37"/>
        <item x="118"/>
      </items>
    </pivotField>
    <pivotField axis="axisRow" compact="0" outline="0" showAll="0" defaultSubtotal="0">
      <items count="163">
        <item x="41"/>
        <item x="42"/>
        <item x="160"/>
        <item x="135"/>
        <item x="29"/>
        <item x="69"/>
        <item x="71"/>
        <item x="43"/>
        <item x="145"/>
        <item x="156"/>
        <item x="148"/>
        <item x="88"/>
        <item x="19"/>
        <item x="137"/>
        <item x="141"/>
        <item x="77"/>
        <item x="161"/>
        <item x="117"/>
        <item x="107"/>
        <item x="78"/>
        <item x="157"/>
        <item x="79"/>
        <item x="158"/>
        <item x="46"/>
        <item x="21"/>
        <item x="80"/>
        <item x="150"/>
        <item x="81"/>
        <item x="108"/>
        <item x="35"/>
        <item x="51"/>
        <item x="149"/>
        <item x="96"/>
        <item x="118"/>
        <item x="82"/>
        <item x="140"/>
        <item x="83"/>
        <item x="84"/>
        <item x="85"/>
        <item x="105"/>
        <item x="25"/>
        <item x="10"/>
        <item x="15"/>
        <item x="26"/>
        <item x="52"/>
        <item x="22"/>
        <item x="89"/>
        <item x="95"/>
        <item x="68"/>
        <item x="90"/>
        <item x="115"/>
        <item x="126"/>
        <item x="18"/>
        <item x="70"/>
        <item x="109"/>
        <item x="98"/>
        <item x="92"/>
        <item x="23"/>
        <item x="72"/>
        <item x="73"/>
        <item x="129"/>
        <item x="87"/>
        <item x="130"/>
        <item x="93"/>
        <item x="24"/>
        <item x="53"/>
        <item x="74"/>
        <item x="151"/>
        <item x="146"/>
        <item x="110"/>
        <item x="139"/>
        <item x="67"/>
        <item x="44"/>
        <item x="138"/>
        <item x="143"/>
        <item x="75"/>
        <item x="94"/>
        <item x="153"/>
        <item x="76"/>
        <item x="47"/>
        <item x="113"/>
        <item x="147"/>
        <item x="5"/>
        <item x="39"/>
        <item x="111"/>
        <item x="6"/>
        <item x="45"/>
        <item x="123"/>
        <item x="152"/>
        <item x="0"/>
        <item x="106"/>
        <item x="99"/>
        <item x="131"/>
        <item x="16"/>
        <item x="17"/>
        <item x="40"/>
        <item x="136"/>
        <item x="62"/>
        <item x="116"/>
        <item x="11"/>
        <item x="100"/>
        <item x="154"/>
        <item x="4"/>
        <item x="36"/>
        <item x="132"/>
        <item x="128"/>
        <item x="155"/>
        <item x="33"/>
        <item x="54"/>
        <item x="142"/>
        <item x="86"/>
        <item x="1"/>
        <item x="34"/>
        <item x="133"/>
        <item x="27"/>
        <item x="30"/>
        <item x="97"/>
        <item x="55"/>
        <item x="12"/>
        <item x="91"/>
        <item x="144"/>
        <item x="162"/>
        <item x="32"/>
        <item x="124"/>
        <item x="48"/>
        <item x="134"/>
        <item x="127"/>
        <item x="20"/>
        <item x="101"/>
        <item x="13"/>
        <item x="119"/>
        <item x="159"/>
        <item x="63"/>
        <item x="49"/>
        <item x="102"/>
        <item x="56"/>
        <item x="57"/>
        <item x="125"/>
        <item x="120"/>
        <item x="31"/>
        <item x="103"/>
        <item x="14"/>
        <item x="2"/>
        <item x="58"/>
        <item x="121"/>
        <item x="37"/>
        <item x="50"/>
        <item x="122"/>
        <item x="112"/>
        <item x="114"/>
        <item x="104"/>
        <item x="3"/>
        <item x="64"/>
        <item x="65"/>
        <item x="28"/>
        <item x="59"/>
        <item x="60"/>
        <item x="38"/>
        <item x="66"/>
        <item x="61"/>
        <item x="8"/>
        <item x="9"/>
        <item x="7"/>
      </items>
    </pivotField>
    <pivotField compact="0" outline="0" showAll="0" defaultSubtotal="0"/>
    <pivotField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multipleItemSelectionAllowed="1" showAll="0" sortType="descending" defaultSubtotal="0">
      <items count="4">
        <item h="1" x="1"/>
        <item h="1" x="2"/>
        <item h="1" x="0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 defaultSubtotal="0"/>
    <pivotField compact="0" outline="0" showAll="0" defaultSubtotal="0"/>
    <pivotField compact="0" outline="0" showAll="0" defaultSubtotal="0"/>
  </pivotFields>
  <rowFields count="3">
    <field x="0"/>
    <field x="5"/>
    <field x="6"/>
  </rowFields>
  <rowItems count="9">
    <i>
      <x v="99"/>
      <x v="100"/>
      <x v="68"/>
    </i>
    <i r="1">
      <x v="118"/>
      <x v="81"/>
    </i>
    <i>
      <x v="103"/>
      <x v="36"/>
      <x v="31"/>
    </i>
    <i r="1">
      <x v="38"/>
      <x v="33"/>
    </i>
    <i>
      <x v="104"/>
      <x v="31"/>
      <x v="26"/>
    </i>
    <i>
      <x v="111"/>
      <x v="93"/>
      <x v="79"/>
    </i>
    <i r="1">
      <x v="118"/>
      <x v="93"/>
    </i>
    <i r="2">
      <x v="111"/>
    </i>
    <i t="grand">
      <x/>
    </i>
  </rowItems>
  <colFields count="1">
    <field x="4"/>
  </colFields>
  <colItems count="3">
    <i>
      <x v="1"/>
    </i>
    <i>
      <x v="2"/>
    </i>
    <i t="grand">
      <x/>
    </i>
  </colItems>
  <pageFields count="2">
    <pageField fld="3" hier="-1"/>
    <pageField fld="9" hier="-1"/>
  </pageFields>
  <dataFields count="1">
    <dataField name="  Importe_pdte" fld="10" baseField="8" baseItem="3" numFmtId="164"/>
  </dataFields>
  <formats count="2">
    <format dxfId="13">
      <pivotArea field="9" grandCol="1" outline="0" collapsedLevelsAreSubtotals="1" axis="axisPage" fieldPosition="1">
        <references count="1">
          <reference field="9" count="0" selected="0"/>
        </references>
      </pivotArea>
    </format>
    <format dxfId="12">
      <pivotArea field="9" grandCol="1" outline="0" collapsedLevelsAreSubtotals="1" axis="axisPage" fieldPosition="1">
        <references count="1">
          <reference field="9" count="0" selected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7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J16" firstHeaderRow="1" firstDataRow="3" firstDataCol="3" rowPageCount="1" colPageCount="1"/>
  <pivotFields count="13">
    <pivotField axis="axisRow" compact="0" outline="0" showAll="0" defaultSubtotal="0">
      <items count="16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55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57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56"/>
        <item x="58"/>
        <item x="59"/>
        <item x="60"/>
        <item x="61"/>
        <item x="62"/>
        <item x="63"/>
        <item x="64"/>
        <item x="65"/>
        <item x="66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</items>
    </pivotField>
    <pivotField compact="0" outline="0" showAll="0" defaultSubtotal="0">
      <items count="2">
        <item x="0"/>
        <item x="1"/>
      </items>
    </pivotField>
    <pivotField compact="0" outline="0" showAll="0" defaultSubtotal="0"/>
    <pivotField axis="axisCol" compact="0" outline="0" multipleItemSelectionAllowed="1" showAll="0" defaultSubtotal="0">
      <items count="12">
        <item x="5"/>
        <item x="10"/>
        <item x="6"/>
        <item x="11"/>
        <item x="8"/>
        <item x="9"/>
        <item x="7"/>
        <item x="0"/>
        <item x="1"/>
        <item x="2"/>
        <item x="3"/>
        <item x="4"/>
      </items>
    </pivotField>
    <pivotField axis="axisCol" compact="0" outline="0" showAll="0" defaultSubtotal="0">
      <items count="4">
        <item x="3"/>
        <item x="2"/>
        <item x="0"/>
        <item x="1"/>
      </items>
    </pivotField>
    <pivotField axis="axisRow" compact="0" outline="0" showAll="0" defaultSubtotal="0">
      <items count="124">
        <item x="33"/>
        <item x="34"/>
        <item x="120"/>
        <item x="105"/>
        <item x="24"/>
        <item x="61"/>
        <item x="18"/>
        <item x="109"/>
        <item x="63"/>
        <item x="35"/>
        <item x="121"/>
        <item x="87"/>
        <item x="111"/>
        <item x="112"/>
        <item x="76"/>
        <item x="19"/>
        <item x="119"/>
        <item x="43"/>
        <item x="88"/>
        <item x="28"/>
        <item x="89"/>
        <item x="65"/>
        <item x="110"/>
        <item x="95"/>
        <item x="66"/>
        <item x="122"/>
        <item x="86"/>
        <item x="23"/>
        <item x="67"/>
        <item x="38"/>
        <item x="68"/>
        <item x="114"/>
        <item x="69"/>
        <item x="20"/>
        <item x="42"/>
        <item x="108"/>
        <item x="113"/>
        <item x="80"/>
        <item x="96"/>
        <item x="70"/>
        <item x="77"/>
        <item x="71"/>
        <item x="72"/>
        <item x="93"/>
        <item x="73"/>
        <item x="10"/>
        <item x="59"/>
        <item x="82"/>
        <item x="21"/>
        <item x="78"/>
        <item x="60"/>
        <item x="44"/>
        <item x="103"/>
        <item x="99"/>
        <item x="22"/>
        <item x="17"/>
        <item x="62"/>
        <item x="90"/>
        <item x="52"/>
        <item x="100"/>
        <item x="107"/>
        <item x="115"/>
        <item x="94"/>
        <item x="39"/>
        <item x="116"/>
        <item x="50"/>
        <item x="45"/>
        <item x="53"/>
        <item x="64"/>
        <item x="0"/>
        <item x="30"/>
        <item x="101"/>
        <item x="123"/>
        <item x="83"/>
        <item x="91"/>
        <item x="46"/>
        <item x="97"/>
        <item x="16"/>
        <item x="54"/>
        <item x="106"/>
        <item x="11"/>
        <item x="84"/>
        <item x="55"/>
        <item x="12"/>
        <item x="102"/>
        <item x="85"/>
        <item x="27"/>
        <item x="51"/>
        <item x="15"/>
        <item x="1"/>
        <item x="47"/>
        <item x="56"/>
        <item x="48"/>
        <item x="57"/>
        <item x="79"/>
        <item x="13"/>
        <item x="49"/>
        <item x="40"/>
        <item x="5"/>
        <item x="31"/>
        <item x="92"/>
        <item x="14"/>
        <item x="26"/>
        <item x="41"/>
        <item x="74"/>
        <item x="58"/>
        <item x="2"/>
        <item x="36"/>
        <item x="117"/>
        <item x="25"/>
        <item x="81"/>
        <item x="32"/>
        <item x="3"/>
        <item x="9"/>
        <item x="29"/>
        <item x="104"/>
        <item x="98"/>
        <item x="75"/>
        <item x="6"/>
        <item x="7"/>
        <item x="4"/>
        <item x="8"/>
        <item x="37"/>
        <item x="118"/>
      </items>
    </pivotField>
    <pivotField axis="axisRow" compact="0" outline="0" showAll="0" defaultSubtotal="0">
      <items count="163">
        <item x="41"/>
        <item x="42"/>
        <item x="160"/>
        <item x="135"/>
        <item x="29"/>
        <item x="69"/>
        <item x="71"/>
        <item x="43"/>
        <item x="145"/>
        <item x="156"/>
        <item x="148"/>
        <item x="88"/>
        <item x="19"/>
        <item x="137"/>
        <item x="141"/>
        <item x="77"/>
        <item x="161"/>
        <item x="117"/>
        <item x="107"/>
        <item x="78"/>
        <item x="157"/>
        <item x="79"/>
        <item x="158"/>
        <item x="46"/>
        <item x="21"/>
        <item x="80"/>
        <item x="150"/>
        <item x="81"/>
        <item x="108"/>
        <item x="35"/>
        <item x="51"/>
        <item x="149"/>
        <item x="96"/>
        <item x="118"/>
        <item x="82"/>
        <item x="140"/>
        <item x="83"/>
        <item x="84"/>
        <item x="85"/>
        <item x="105"/>
        <item x="25"/>
        <item x="10"/>
        <item x="15"/>
        <item x="26"/>
        <item x="52"/>
        <item x="22"/>
        <item x="89"/>
        <item x="95"/>
        <item x="68"/>
        <item x="90"/>
        <item x="115"/>
        <item x="126"/>
        <item x="18"/>
        <item x="70"/>
        <item x="109"/>
        <item x="98"/>
        <item x="92"/>
        <item x="23"/>
        <item x="72"/>
        <item x="73"/>
        <item x="129"/>
        <item x="87"/>
        <item x="130"/>
        <item x="93"/>
        <item x="24"/>
        <item x="53"/>
        <item x="74"/>
        <item x="151"/>
        <item x="146"/>
        <item x="110"/>
        <item x="139"/>
        <item x="67"/>
        <item x="44"/>
        <item x="138"/>
        <item x="143"/>
        <item x="75"/>
        <item x="94"/>
        <item x="153"/>
        <item x="76"/>
        <item x="47"/>
        <item x="113"/>
        <item x="147"/>
        <item x="5"/>
        <item x="39"/>
        <item x="111"/>
        <item x="6"/>
        <item x="45"/>
        <item x="123"/>
        <item x="152"/>
        <item x="0"/>
        <item x="106"/>
        <item x="99"/>
        <item x="131"/>
        <item x="16"/>
        <item x="17"/>
        <item x="40"/>
        <item x="136"/>
        <item x="62"/>
        <item x="116"/>
        <item x="11"/>
        <item x="100"/>
        <item x="154"/>
        <item x="4"/>
        <item x="36"/>
        <item x="132"/>
        <item x="128"/>
        <item x="155"/>
        <item x="33"/>
        <item x="54"/>
        <item x="142"/>
        <item x="86"/>
        <item x="1"/>
        <item x="34"/>
        <item x="133"/>
        <item x="27"/>
        <item x="30"/>
        <item x="97"/>
        <item x="55"/>
        <item x="12"/>
        <item x="91"/>
        <item x="144"/>
        <item x="162"/>
        <item x="32"/>
        <item x="124"/>
        <item x="48"/>
        <item x="134"/>
        <item x="127"/>
        <item x="20"/>
        <item x="101"/>
        <item x="13"/>
        <item x="119"/>
        <item x="159"/>
        <item x="63"/>
        <item x="49"/>
        <item x="102"/>
        <item x="56"/>
        <item x="57"/>
        <item x="125"/>
        <item x="120"/>
        <item x="31"/>
        <item x="103"/>
        <item x="14"/>
        <item x="2"/>
        <item x="58"/>
        <item x="121"/>
        <item x="37"/>
        <item x="50"/>
        <item x="122"/>
        <item x="112"/>
        <item x="114"/>
        <item x="104"/>
        <item x="3"/>
        <item x="64"/>
        <item x="65"/>
        <item x="28"/>
        <item x="59"/>
        <item x="60"/>
        <item x="38"/>
        <item x="66"/>
        <item x="61"/>
        <item x="8"/>
        <item x="9"/>
        <item x="7"/>
      </items>
    </pivotField>
    <pivotField compact="0" outline="0" showAll="0" defaultSubtotal="0"/>
    <pivotField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multipleItemSelectionAllowed="1" showAll="0" sortType="descending" defaultSubtotal="0">
      <items count="4">
        <item h="1" x="1"/>
        <item h="1" x="2"/>
        <item h="1" x="0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 defaultSubtotal="0"/>
    <pivotField compact="0" outline="0" showAll="0" defaultSubtotal="0"/>
    <pivotField compact="0" outline="0" showAll="0" defaultSubtotal="0"/>
  </pivotFields>
  <rowFields count="3">
    <field x="0"/>
    <field x="5"/>
    <field x="6"/>
  </rowFields>
  <rowItems count="9">
    <i>
      <x v="99"/>
      <x v="100"/>
      <x v="68"/>
    </i>
    <i r="1">
      <x v="118"/>
      <x v="81"/>
    </i>
    <i>
      <x v="103"/>
      <x v="36"/>
      <x v="31"/>
    </i>
    <i r="1">
      <x v="38"/>
      <x v="33"/>
    </i>
    <i>
      <x v="104"/>
      <x v="31"/>
      <x v="26"/>
    </i>
    <i>
      <x v="111"/>
      <x v="93"/>
      <x v="79"/>
    </i>
    <i r="1">
      <x v="118"/>
      <x v="93"/>
    </i>
    <i r="2">
      <x v="111"/>
    </i>
    <i t="grand">
      <x/>
    </i>
  </rowItems>
  <colFields count="2">
    <field x="4"/>
    <field x="3"/>
  </colFields>
  <colItems count="6">
    <i>
      <x v="1"/>
      <x v="9"/>
    </i>
    <i r="1">
      <x v="10"/>
    </i>
    <i>
      <x v="2"/>
      <x v="6"/>
    </i>
    <i r="1">
      <x v="7"/>
    </i>
    <i r="1">
      <x v="8"/>
    </i>
    <i t="grand">
      <x/>
    </i>
  </colItems>
  <pageFields count="1">
    <pageField fld="9" hier="-1"/>
  </pageFields>
  <dataFields count="1">
    <dataField name="  Importe_pdte" fld="10" baseField="8" baseItem="3" numFmtId="164"/>
  </dataFields>
  <formats count="2">
    <format dxfId="11">
      <pivotArea field="9" grandCol="1" outline="0" collapsedLevelsAreSubtotals="1" axis="axisPage" fieldPosition="0">
        <references count="1">
          <reference field="9" count="0" selected="0"/>
        </references>
      </pivotArea>
    </format>
    <format dxfId="10">
      <pivotArea field="9" grandCol="1" outline="0" collapsedLevelsAreSubtotals="1" axis="axisPage" fieldPosition="0">
        <references count="1">
          <reference field="9" count="0" selected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8" cacheId="1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H14" firstHeaderRow="1" firstDataRow="1" firstDataCol="6" rowPageCount="1" colPageCount="1"/>
  <pivotFields count="13">
    <pivotField axis="axisRow" compact="0" outline="0" showAll="0" defaultSubtotal="0">
      <items count="16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55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57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56"/>
        <item x="58"/>
        <item x="59"/>
        <item x="60"/>
        <item x="61"/>
        <item x="62"/>
        <item x="63"/>
        <item x="64"/>
        <item x="65"/>
        <item x="66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</items>
    </pivotField>
    <pivotField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multipleItemSelectionAllowed="1" showAll="0" defaultSubtotal="0">
      <items count="12">
        <item x="5"/>
        <item x="10"/>
        <item x="6"/>
        <item x="11"/>
        <item x="8"/>
        <item x="9"/>
        <item x="7"/>
        <item x="0"/>
        <item x="1"/>
        <item x="2"/>
        <item x="3"/>
        <item x="4"/>
      </items>
    </pivotField>
    <pivotField axis="axisRow" compact="0" outline="0" showAll="0" defaultSubtotal="0">
      <items count="4">
        <item x="3"/>
        <item x="2"/>
        <item x="0"/>
        <item x="1"/>
      </items>
    </pivotField>
    <pivotField axis="axisRow" compact="0" outline="0" showAll="0" defaultSubtotal="0">
      <items count="124">
        <item x="33"/>
        <item x="34"/>
        <item x="120"/>
        <item x="105"/>
        <item x="24"/>
        <item x="61"/>
        <item x="18"/>
        <item x="109"/>
        <item x="63"/>
        <item x="35"/>
        <item x="121"/>
        <item x="87"/>
        <item x="111"/>
        <item x="112"/>
        <item x="76"/>
        <item x="19"/>
        <item x="119"/>
        <item x="43"/>
        <item x="88"/>
        <item x="28"/>
        <item x="89"/>
        <item x="65"/>
        <item x="110"/>
        <item x="95"/>
        <item x="66"/>
        <item x="122"/>
        <item x="86"/>
        <item x="23"/>
        <item x="67"/>
        <item x="38"/>
        <item x="68"/>
        <item x="114"/>
        <item x="69"/>
        <item x="20"/>
        <item x="42"/>
        <item x="108"/>
        <item x="113"/>
        <item x="80"/>
        <item x="96"/>
        <item x="70"/>
        <item x="77"/>
        <item x="71"/>
        <item x="72"/>
        <item x="93"/>
        <item x="73"/>
        <item x="10"/>
        <item x="59"/>
        <item x="82"/>
        <item x="21"/>
        <item x="78"/>
        <item x="60"/>
        <item x="44"/>
        <item x="103"/>
        <item x="99"/>
        <item x="22"/>
        <item x="17"/>
        <item x="62"/>
        <item x="90"/>
        <item x="52"/>
        <item x="100"/>
        <item x="107"/>
        <item x="115"/>
        <item x="94"/>
        <item x="39"/>
        <item x="116"/>
        <item x="50"/>
        <item x="45"/>
        <item x="53"/>
        <item x="64"/>
        <item x="0"/>
        <item x="30"/>
        <item x="101"/>
        <item x="123"/>
        <item x="83"/>
        <item x="91"/>
        <item x="46"/>
        <item x="97"/>
        <item x="16"/>
        <item x="54"/>
        <item x="106"/>
        <item x="11"/>
        <item x="84"/>
        <item x="55"/>
        <item x="12"/>
        <item x="102"/>
        <item x="85"/>
        <item x="27"/>
        <item x="51"/>
        <item x="15"/>
        <item x="1"/>
        <item x="47"/>
        <item x="56"/>
        <item x="48"/>
        <item x="57"/>
        <item x="79"/>
        <item x="13"/>
        <item x="49"/>
        <item x="40"/>
        <item x="5"/>
        <item x="31"/>
        <item x="92"/>
        <item x="14"/>
        <item x="26"/>
        <item x="41"/>
        <item x="74"/>
        <item x="58"/>
        <item x="2"/>
        <item x="36"/>
        <item x="117"/>
        <item x="25"/>
        <item x="81"/>
        <item x="32"/>
        <item x="3"/>
        <item x="9"/>
        <item x="29"/>
        <item x="104"/>
        <item x="98"/>
        <item x="75"/>
        <item x="6"/>
        <item x="7"/>
        <item x="4"/>
        <item x="8"/>
        <item x="37"/>
        <item x="118"/>
      </items>
    </pivotField>
    <pivotField axis="axisRow" compact="0" outline="0" showAll="0" defaultSubtotal="0">
      <items count="163">
        <item x="41"/>
        <item x="42"/>
        <item x="160"/>
        <item x="135"/>
        <item x="29"/>
        <item x="69"/>
        <item x="71"/>
        <item x="43"/>
        <item x="145"/>
        <item x="156"/>
        <item x="148"/>
        <item x="88"/>
        <item x="19"/>
        <item x="137"/>
        <item x="141"/>
        <item x="77"/>
        <item x="161"/>
        <item x="117"/>
        <item x="107"/>
        <item x="78"/>
        <item x="157"/>
        <item x="79"/>
        <item x="158"/>
        <item x="46"/>
        <item x="21"/>
        <item x="80"/>
        <item x="150"/>
        <item x="81"/>
        <item x="108"/>
        <item x="35"/>
        <item x="51"/>
        <item x="149"/>
        <item x="96"/>
        <item x="118"/>
        <item x="82"/>
        <item x="140"/>
        <item x="83"/>
        <item x="84"/>
        <item x="85"/>
        <item x="105"/>
        <item x="25"/>
        <item x="10"/>
        <item x="15"/>
        <item x="26"/>
        <item x="52"/>
        <item x="22"/>
        <item x="89"/>
        <item x="95"/>
        <item x="68"/>
        <item x="90"/>
        <item x="115"/>
        <item x="126"/>
        <item x="18"/>
        <item x="70"/>
        <item x="109"/>
        <item x="98"/>
        <item x="92"/>
        <item x="23"/>
        <item x="72"/>
        <item x="73"/>
        <item x="129"/>
        <item x="87"/>
        <item x="130"/>
        <item x="93"/>
        <item x="24"/>
        <item x="53"/>
        <item x="74"/>
        <item x="151"/>
        <item x="146"/>
        <item x="110"/>
        <item x="139"/>
        <item x="67"/>
        <item x="44"/>
        <item x="138"/>
        <item x="143"/>
        <item x="75"/>
        <item x="94"/>
        <item x="153"/>
        <item x="76"/>
        <item x="47"/>
        <item x="113"/>
        <item x="147"/>
        <item x="5"/>
        <item x="39"/>
        <item x="111"/>
        <item x="6"/>
        <item x="45"/>
        <item x="123"/>
        <item x="152"/>
        <item x="0"/>
        <item x="106"/>
        <item x="99"/>
        <item x="131"/>
        <item x="16"/>
        <item x="17"/>
        <item x="40"/>
        <item x="136"/>
        <item x="62"/>
        <item x="116"/>
        <item x="11"/>
        <item x="100"/>
        <item x="154"/>
        <item x="4"/>
        <item x="36"/>
        <item x="132"/>
        <item x="128"/>
        <item x="155"/>
        <item x="33"/>
        <item x="54"/>
        <item x="142"/>
        <item x="86"/>
        <item x="1"/>
        <item x="34"/>
        <item x="133"/>
        <item x="27"/>
        <item x="30"/>
        <item x="97"/>
        <item x="55"/>
        <item x="12"/>
        <item x="91"/>
        <item x="144"/>
        <item x="162"/>
        <item x="32"/>
        <item x="124"/>
        <item x="48"/>
        <item x="134"/>
        <item x="127"/>
        <item x="20"/>
        <item x="101"/>
        <item x="13"/>
        <item x="119"/>
        <item x="159"/>
        <item x="63"/>
        <item x="49"/>
        <item x="102"/>
        <item x="56"/>
        <item x="57"/>
        <item x="125"/>
        <item x="120"/>
        <item x="31"/>
        <item x="103"/>
        <item x="14"/>
        <item x="2"/>
        <item x="58"/>
        <item x="121"/>
        <item x="37"/>
        <item x="50"/>
        <item x="122"/>
        <item x="112"/>
        <item x="114"/>
        <item x="104"/>
        <item x="3"/>
        <item x="64"/>
        <item x="65"/>
        <item x="28"/>
        <item x="59"/>
        <item x="60"/>
        <item x="38"/>
        <item x="66"/>
        <item x="61"/>
        <item x="8"/>
        <item x="9"/>
        <item x="7"/>
      </items>
    </pivotField>
    <pivotField compact="0" outline="0" showAll="0" defaultSubtotal="0"/>
    <pivotField axis="axisRow" compact="0" outline="0" showAll="0" sortType="descending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multipleItemSelectionAllowed="1" showAll="0" sortType="descending" defaultSubtotal="0">
      <items count="4">
        <item h="1" x="1"/>
        <item h="1" x="2"/>
        <item h="1" x="0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 defaultSubtotal="0"/>
    <pivotField compact="0" outline="0" showAll="0" defaultSubtotal="0"/>
    <pivotField compact="0" outline="0" showAll="0" defaultSubtotal="0"/>
  </pivotFields>
  <rowFields count="6">
    <field x="0"/>
    <field x="5"/>
    <field x="6"/>
    <field x="4"/>
    <field x="3"/>
    <field x="8"/>
  </rowFields>
  <rowItems count="9">
    <i>
      <x v="99"/>
      <x v="100"/>
      <x v="68"/>
      <x v="2"/>
      <x v="6"/>
      <x v="8"/>
    </i>
    <i r="1">
      <x v="118"/>
      <x v="81"/>
      <x v="2"/>
      <x v="6"/>
      <x v="8"/>
    </i>
    <i>
      <x v="103"/>
      <x v="36"/>
      <x v="31"/>
      <x v="1"/>
      <x v="10"/>
      <x v="8"/>
    </i>
    <i r="1">
      <x v="38"/>
      <x v="33"/>
      <x v="1"/>
      <x v="10"/>
      <x v="8"/>
    </i>
    <i>
      <x v="104"/>
      <x v="31"/>
      <x v="26"/>
      <x v="1"/>
      <x v="9"/>
      <x v="8"/>
    </i>
    <i>
      <x v="111"/>
      <x v="93"/>
      <x v="79"/>
      <x v="2"/>
      <x v="6"/>
      <x v="10"/>
    </i>
    <i r="1">
      <x v="118"/>
      <x v="93"/>
      <x v="2"/>
      <x v="7"/>
      <x v="10"/>
    </i>
    <i r="2">
      <x v="111"/>
      <x v="2"/>
      <x v="8"/>
      <x v="10"/>
    </i>
    <i t="grand">
      <x/>
    </i>
  </rowItems>
  <colItems count="1">
    <i/>
  </colItems>
  <pageFields count="1">
    <pageField fld="9" hier="-1"/>
  </pageFields>
  <dataFields count="1">
    <dataField name="  Importe_pdte" fld="10" baseField="8" baseItem="3" numFmtId="164"/>
  </dataFields>
  <formats count="2">
    <format dxfId="9">
      <pivotArea field="9" grandCol="1" outline="0" collapsedLevelsAreSubtotals="1" axis="axisPage" fieldPosition="0">
        <references count="1">
          <reference field="9" count="0" selected="0"/>
        </references>
      </pivotArea>
    </format>
    <format dxfId="8">
      <pivotArea field="9" grandCol="1" outline="0" collapsedLevelsAreSubtotals="1" axis="axisPage" fieldPosition="0">
        <references count="1">
          <reference field="9" count="0" selected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9"/>
  <sheetViews>
    <sheetView showGridLines="0" workbookViewId="0">
      <selection activeCell="H6" sqref="H6"/>
    </sheetView>
  </sheetViews>
  <sheetFormatPr baseColWidth="10" defaultRowHeight="15" x14ac:dyDescent="0.25"/>
  <cols>
    <col min="2" max="2" width="25.42578125" bestFit="1" customWidth="1"/>
    <col min="3" max="6" width="10.85546875" customWidth="1"/>
    <col min="7" max="7" width="12.5703125" customWidth="1"/>
    <col min="8" max="9" width="5" customWidth="1"/>
    <col min="10" max="10" width="6.85546875" customWidth="1"/>
    <col min="11" max="12" width="5" customWidth="1"/>
    <col min="13" max="13" width="6.85546875" customWidth="1"/>
    <col min="14" max="15" width="5" customWidth="1"/>
    <col min="16" max="16" width="6.85546875" customWidth="1"/>
    <col min="17" max="18" width="5" customWidth="1"/>
    <col min="19" max="19" width="6.85546875" customWidth="1"/>
    <col min="20" max="21" width="5" customWidth="1"/>
    <col min="22" max="22" width="6.85546875" customWidth="1"/>
    <col min="23" max="26" width="5" customWidth="1"/>
    <col min="27" max="27" width="6.85546875" customWidth="1"/>
    <col min="28" max="29" width="5" customWidth="1"/>
    <col min="30" max="30" width="6.85546875" customWidth="1"/>
    <col min="31" max="33" width="5" customWidth="1"/>
    <col min="34" max="34" width="7.85546875" customWidth="1"/>
    <col min="35" max="36" width="5" customWidth="1"/>
    <col min="37" max="37" width="7.85546875" customWidth="1"/>
    <col min="38" max="40" width="5" customWidth="1"/>
    <col min="41" max="41" width="7.85546875" customWidth="1"/>
    <col min="42" max="42" width="12.5703125" bestFit="1" customWidth="1"/>
  </cols>
  <sheetData>
    <row r="3" spans="2:7" x14ac:dyDescent="0.25">
      <c r="B3" s="1" t="s">
        <v>12</v>
      </c>
      <c r="C3" s="1" t="s">
        <v>10</v>
      </c>
    </row>
    <row r="4" spans="2:7" x14ac:dyDescent="0.25">
      <c r="B4" s="1" t="s">
        <v>11</v>
      </c>
      <c r="C4">
        <v>2012</v>
      </c>
      <c r="D4">
        <v>2013</v>
      </c>
      <c r="E4">
        <v>2014</v>
      </c>
      <c r="F4">
        <v>2015</v>
      </c>
      <c r="G4" t="s">
        <v>0</v>
      </c>
    </row>
    <row r="5" spans="2:7" x14ac:dyDescent="0.25">
      <c r="B5" t="s">
        <v>7</v>
      </c>
      <c r="C5" s="2">
        <v>36401.469000000005</v>
      </c>
      <c r="D5" s="2">
        <v>219506.71859999993</v>
      </c>
      <c r="E5" s="2">
        <v>1393954.1538</v>
      </c>
      <c r="F5" s="2"/>
      <c r="G5" s="2">
        <v>1649862.3413999998</v>
      </c>
    </row>
    <row r="6" spans="2:7" x14ac:dyDescent="0.25">
      <c r="B6" t="s">
        <v>1</v>
      </c>
      <c r="C6" s="2"/>
      <c r="D6" s="2">
        <v>83052.995999999999</v>
      </c>
      <c r="E6" s="2">
        <v>384891.1482</v>
      </c>
      <c r="F6" s="2">
        <v>130767.03900000002</v>
      </c>
      <c r="G6" s="2">
        <v>598711.18319999997</v>
      </c>
    </row>
    <row r="7" spans="2:7" x14ac:dyDescent="0.25">
      <c r="B7" t="s">
        <v>9</v>
      </c>
      <c r="C7" s="2"/>
      <c r="D7" s="2"/>
      <c r="E7" s="2">
        <v>203610.59940000001</v>
      </c>
      <c r="F7" s="2"/>
      <c r="G7" s="2">
        <v>203610.59940000001</v>
      </c>
    </row>
    <row r="8" spans="2:7" x14ac:dyDescent="0.25">
      <c r="B8" t="s">
        <v>5</v>
      </c>
      <c r="C8" s="2">
        <v>1703.4108000000001</v>
      </c>
      <c r="D8" s="2">
        <v>6337.2582000000002</v>
      </c>
      <c r="E8" s="2">
        <v>95214.654599999951</v>
      </c>
      <c r="F8" s="2"/>
      <c r="G8" s="2">
        <v>103255.32359999995</v>
      </c>
    </row>
    <row r="9" spans="2:7" x14ac:dyDescent="0.25">
      <c r="B9" t="s">
        <v>2</v>
      </c>
      <c r="C9" s="2"/>
      <c r="D9" s="2">
        <v>414.60120000000001</v>
      </c>
      <c r="E9" s="2">
        <v>70352.162400000001</v>
      </c>
      <c r="F9" s="2"/>
      <c r="G9" s="2">
        <v>70766.763600000006</v>
      </c>
    </row>
    <row r="10" spans="2:7" x14ac:dyDescent="0.25">
      <c r="B10" t="s">
        <v>6</v>
      </c>
      <c r="C10" s="2">
        <v>-178.41720000000001</v>
      </c>
      <c r="D10" s="2">
        <v>7592.9099999999989</v>
      </c>
      <c r="E10" s="2">
        <v>62300.323800000013</v>
      </c>
      <c r="F10" s="2"/>
      <c r="G10" s="2">
        <v>69714.816600000006</v>
      </c>
    </row>
    <row r="11" spans="2:7" x14ac:dyDescent="0.25">
      <c r="B11" t="s">
        <v>4</v>
      </c>
      <c r="C11" s="2"/>
      <c r="D11" s="2"/>
      <c r="E11" s="2">
        <v>12728.9292</v>
      </c>
      <c r="F11" s="2"/>
      <c r="G11" s="2">
        <v>12728.9292</v>
      </c>
    </row>
    <row r="12" spans="2:7" x14ac:dyDescent="0.25">
      <c r="B12" t="s">
        <v>8</v>
      </c>
      <c r="C12" s="2">
        <v>82.68</v>
      </c>
      <c r="D12" s="2">
        <v>426.63659999999999</v>
      </c>
      <c r="E12" s="2">
        <v>2359.2270000000003</v>
      </c>
      <c r="F12" s="2"/>
      <c r="G12" s="2">
        <v>2868.5436000000004</v>
      </c>
    </row>
    <row r="13" spans="2:7" x14ac:dyDescent="0.25">
      <c r="B13" t="s">
        <v>3</v>
      </c>
      <c r="C13" s="2"/>
      <c r="D13" s="2"/>
      <c r="E13" s="2">
        <v>62.400000000000006</v>
      </c>
      <c r="F13" s="2"/>
      <c r="G13" s="2">
        <v>62.400000000000006</v>
      </c>
    </row>
    <row r="14" spans="2:7" x14ac:dyDescent="0.25">
      <c r="B14" t="s">
        <v>0</v>
      </c>
      <c r="C14" s="2">
        <v>38009.142600000006</v>
      </c>
      <c r="D14" s="2">
        <v>317331.12059999997</v>
      </c>
      <c r="E14" s="2">
        <v>2225473.5984</v>
      </c>
      <c r="F14" s="2">
        <v>130767.03900000002</v>
      </c>
      <c r="G14" s="2">
        <v>2711580.9006000003</v>
      </c>
    </row>
    <row r="18" spans="2:7" x14ac:dyDescent="0.25">
      <c r="B18" s="1" t="s">
        <v>13</v>
      </c>
      <c r="C18" s="1" t="s">
        <v>10</v>
      </c>
    </row>
    <row r="19" spans="2:7" x14ac:dyDescent="0.25">
      <c r="B19" s="1" t="s">
        <v>11</v>
      </c>
      <c r="C19">
        <v>2012</v>
      </c>
      <c r="D19">
        <v>2013</v>
      </c>
      <c r="E19">
        <v>2014</v>
      </c>
      <c r="F19">
        <v>2015</v>
      </c>
      <c r="G19" t="s">
        <v>0</v>
      </c>
    </row>
    <row r="20" spans="2:7" x14ac:dyDescent="0.25">
      <c r="B20" t="s">
        <v>7</v>
      </c>
      <c r="C20" s="3">
        <v>0.95770297644125224</v>
      </c>
      <c r="D20" s="3">
        <v>0.69172767607842356</v>
      </c>
      <c r="E20" s="3">
        <v>0.62636292553736905</v>
      </c>
      <c r="F20" s="3">
        <v>0</v>
      </c>
      <c r="G20" s="3">
        <v>0.60845034755737115</v>
      </c>
    </row>
    <row r="21" spans="2:7" x14ac:dyDescent="0.25">
      <c r="B21" t="s">
        <v>1</v>
      </c>
      <c r="C21" s="3">
        <v>0</v>
      </c>
      <c r="D21" s="3">
        <v>0.2617234510216519</v>
      </c>
      <c r="E21" s="3">
        <v>0.17294797317600927</v>
      </c>
      <c r="F21" s="3">
        <v>1</v>
      </c>
      <c r="G21" s="3">
        <v>0.22079783165146252</v>
      </c>
    </row>
    <row r="22" spans="2:7" x14ac:dyDescent="0.25">
      <c r="B22" t="s">
        <v>9</v>
      </c>
      <c r="C22" s="3">
        <v>0</v>
      </c>
      <c r="D22" s="3">
        <v>0</v>
      </c>
      <c r="E22" s="3">
        <v>9.1490907619117767E-2</v>
      </c>
      <c r="F22" s="3">
        <v>0</v>
      </c>
      <c r="G22" s="3">
        <v>7.5089258577882165E-2</v>
      </c>
    </row>
    <row r="23" spans="2:7" x14ac:dyDescent="0.25">
      <c r="B23" t="s">
        <v>5</v>
      </c>
      <c r="C23" s="3">
        <v>4.4815817550170146E-2</v>
      </c>
      <c r="D23" s="3">
        <v>1.9970490722806218E-2</v>
      </c>
      <c r="E23" s="3">
        <v>4.2783996479874818E-2</v>
      </c>
      <c r="F23" s="3">
        <v>0</v>
      </c>
      <c r="G23" s="3">
        <v>3.8079381506615682E-2</v>
      </c>
    </row>
    <row r="24" spans="2:7" x14ac:dyDescent="0.25">
      <c r="B24" t="s">
        <v>2</v>
      </c>
      <c r="C24" s="3">
        <v>0</v>
      </c>
      <c r="D24" s="3">
        <v>1.3065254968251609E-3</v>
      </c>
      <c r="E24" s="3">
        <v>3.1612220630511882E-2</v>
      </c>
      <c r="F24" s="3">
        <v>0</v>
      </c>
      <c r="G24" s="3">
        <v>2.6097972435320374E-2</v>
      </c>
    </row>
    <row r="25" spans="2:7" x14ac:dyDescent="0.25">
      <c r="B25" t="s">
        <v>6</v>
      </c>
      <c r="C25" s="3">
        <v>-4.6940601075279179E-3</v>
      </c>
      <c r="D25" s="3">
        <v>2.3927404238334889E-2</v>
      </c>
      <c r="E25" s="3">
        <v>2.7994186875454605E-2</v>
      </c>
      <c r="F25" s="3">
        <v>0</v>
      </c>
      <c r="G25" s="3">
        <v>2.5710026422067652E-2</v>
      </c>
    </row>
    <row r="26" spans="2:7" x14ac:dyDescent="0.25">
      <c r="B26" t="s">
        <v>4</v>
      </c>
      <c r="C26" s="3">
        <v>0</v>
      </c>
      <c r="D26" s="3">
        <v>0</v>
      </c>
      <c r="E26" s="3">
        <v>5.7196496103802084E-3</v>
      </c>
      <c r="F26" s="3">
        <v>0</v>
      </c>
      <c r="G26" s="3">
        <v>4.6942833965172969E-3</v>
      </c>
    </row>
    <row r="27" spans="2:7" x14ac:dyDescent="0.25">
      <c r="B27" t="s">
        <v>8</v>
      </c>
      <c r="C27" s="3">
        <v>2.1752661161054442E-3</v>
      </c>
      <c r="D27" s="3">
        <v>1.3444524419581937E-3</v>
      </c>
      <c r="E27" s="3">
        <v>1.060101095648208E-3</v>
      </c>
      <c r="F27" s="3">
        <v>0</v>
      </c>
      <c r="G27" s="3">
        <v>1.0578860469791878E-3</v>
      </c>
    </row>
    <row r="28" spans="2:7" x14ac:dyDescent="0.25">
      <c r="B28" t="s">
        <v>3</v>
      </c>
      <c r="C28" s="3">
        <v>0</v>
      </c>
      <c r="D28" s="3">
        <v>0</v>
      </c>
      <c r="E28" s="3">
        <v>2.8038975634158215E-5</v>
      </c>
      <c r="F28" s="3">
        <v>0</v>
      </c>
      <c r="G28" s="3">
        <v>2.3012405783722903E-5</v>
      </c>
    </row>
    <row r="29" spans="2:7" x14ac:dyDescent="0.25">
      <c r="B29" t="s">
        <v>0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</row>
  </sheetData>
  <conditionalFormatting pivot="1" sqref="C20:F2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{6228DA6A-8A0B-4340-AB5A-C5412195CABD}</x14:id>
        </ext>
      </extLst>
    </cfRule>
  </conditionalFormatting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6228DA6A-8A0B-4340-AB5A-C5412195CA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C20:F28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5"/>
  <sheetViews>
    <sheetView showGridLines="0" zoomScale="86" zoomScaleNormal="86" workbookViewId="0">
      <selection activeCell="H11" sqref="H11"/>
    </sheetView>
  </sheetViews>
  <sheetFormatPr baseColWidth="10" defaultRowHeight="15" x14ac:dyDescent="0.25"/>
  <cols>
    <col min="1" max="1" width="2.5703125" customWidth="1"/>
    <col min="2" max="2" width="25.42578125" bestFit="1" customWidth="1"/>
    <col min="3" max="13" width="11.42578125" bestFit="1" customWidth="1"/>
    <col min="14" max="14" width="13.140625" bestFit="1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4" spans="2:14" x14ac:dyDescent="0.25">
      <c r="B4" s="1" t="s">
        <v>12</v>
      </c>
      <c r="C4" s="1" t="s">
        <v>10</v>
      </c>
      <c r="D4" s="1" t="s">
        <v>15</v>
      </c>
    </row>
    <row r="5" spans="2:14" x14ac:dyDescent="0.25">
      <c r="C5">
        <v>2014</v>
      </c>
      <c r="N5" t="s">
        <v>0</v>
      </c>
    </row>
    <row r="6" spans="2:14" x14ac:dyDescent="0.25">
      <c r="B6" s="1" t="s">
        <v>11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9</v>
      </c>
      <c r="K6">
        <v>10</v>
      </c>
      <c r="L6">
        <v>11</v>
      </c>
      <c r="M6">
        <v>12</v>
      </c>
    </row>
    <row r="7" spans="2:14" x14ac:dyDescent="0.25">
      <c r="B7" t="s">
        <v>7</v>
      </c>
      <c r="C7" s="2">
        <v>13517.977199999999</v>
      </c>
      <c r="D7" s="2">
        <v>62826.425999999999</v>
      </c>
      <c r="E7" s="2">
        <v>-12585.963</v>
      </c>
      <c r="F7" s="2">
        <v>2602.2750000000001</v>
      </c>
      <c r="G7" s="2">
        <v>25240.612799999995</v>
      </c>
      <c r="H7" s="2">
        <v>11790.207</v>
      </c>
      <c r="I7" s="2">
        <v>27268.254000000001</v>
      </c>
      <c r="J7" s="2">
        <v>237338.86020000002</v>
      </c>
      <c r="K7" s="2">
        <v>305941.59180000005</v>
      </c>
      <c r="L7" s="2">
        <v>175345.7316</v>
      </c>
      <c r="M7" s="2">
        <v>58640.618399999999</v>
      </c>
      <c r="N7" s="2">
        <v>907926.59100000001</v>
      </c>
    </row>
    <row r="8" spans="2:14" x14ac:dyDescent="0.25">
      <c r="B8" t="s">
        <v>9</v>
      </c>
      <c r="C8" s="2"/>
      <c r="D8" s="2"/>
      <c r="E8" s="2"/>
      <c r="F8" s="2"/>
      <c r="G8" s="2"/>
      <c r="H8" s="2"/>
      <c r="I8" s="2">
        <v>4469.1660000000002</v>
      </c>
      <c r="J8" s="2">
        <v>154702.07220000002</v>
      </c>
      <c r="K8" s="2">
        <v>30638.041200000003</v>
      </c>
      <c r="L8" s="2"/>
      <c r="M8" s="2"/>
      <c r="N8" s="2">
        <v>189809.27940000003</v>
      </c>
    </row>
    <row r="9" spans="2:14" x14ac:dyDescent="0.25">
      <c r="B9" t="s">
        <v>5</v>
      </c>
      <c r="C9" s="2">
        <v>2042.7575999999999</v>
      </c>
      <c r="D9" s="2">
        <v>-50.559600000000003</v>
      </c>
      <c r="E9" s="2"/>
      <c r="F9" s="2"/>
      <c r="G9" s="2">
        <v>75.972000000000008</v>
      </c>
      <c r="H9" s="2">
        <v>246.03540000000001</v>
      </c>
      <c r="I9" s="2">
        <v>1161.1392000000001</v>
      </c>
      <c r="J9" s="2">
        <v>27467.957400000003</v>
      </c>
      <c r="K9" s="2">
        <v>34930.412400000001</v>
      </c>
      <c r="L9" s="2">
        <v>14886.877200000001</v>
      </c>
      <c r="M9" s="2"/>
      <c r="N9" s="2">
        <v>80760.5916</v>
      </c>
    </row>
    <row r="10" spans="2:14" x14ac:dyDescent="0.25">
      <c r="B10" t="s">
        <v>1</v>
      </c>
      <c r="C10" s="2"/>
      <c r="D10" s="2"/>
      <c r="E10" s="2"/>
      <c r="F10" s="2"/>
      <c r="G10" s="2"/>
      <c r="H10" s="2"/>
      <c r="I10" s="2"/>
      <c r="J10" s="2">
        <v>71573.353799999997</v>
      </c>
      <c r="K10" s="2"/>
      <c r="L10" s="2"/>
      <c r="M10" s="2"/>
      <c r="N10" s="2">
        <v>71573.353799999997</v>
      </c>
    </row>
    <row r="11" spans="2:14" x14ac:dyDescent="0.25">
      <c r="B11" t="s">
        <v>2</v>
      </c>
      <c r="C11" s="2"/>
      <c r="D11" s="2"/>
      <c r="E11" s="2"/>
      <c r="F11" s="2"/>
      <c r="G11" s="2"/>
      <c r="H11" s="2"/>
      <c r="I11" s="2">
        <v>14.383200000000002</v>
      </c>
      <c r="J11" s="2">
        <v>4369.6535999999996</v>
      </c>
      <c r="K11" s="2">
        <v>4562.5320000000002</v>
      </c>
      <c r="L11" s="2">
        <v>56433.748800000001</v>
      </c>
      <c r="M11" s="2"/>
      <c r="N11" s="2">
        <v>65380.317600000002</v>
      </c>
    </row>
    <row r="12" spans="2:14" x14ac:dyDescent="0.25">
      <c r="B12" t="s">
        <v>6</v>
      </c>
      <c r="C12" s="2"/>
      <c r="D12" s="2"/>
      <c r="E12" s="2"/>
      <c r="F12" s="2"/>
      <c r="G12" s="2"/>
      <c r="H12" s="2"/>
      <c r="I12" s="2">
        <v>-0.22619999999999998</v>
      </c>
      <c r="J12" s="2">
        <v>16550.983800000002</v>
      </c>
      <c r="K12" s="2">
        <v>16457.547600000002</v>
      </c>
      <c r="L12" s="2">
        <v>4330.0452000000005</v>
      </c>
      <c r="M12" s="2"/>
      <c r="N12" s="2">
        <v>37338.350400000003</v>
      </c>
    </row>
    <row r="13" spans="2:14" x14ac:dyDescent="0.25">
      <c r="B13" t="s">
        <v>4</v>
      </c>
      <c r="C13" s="2"/>
      <c r="D13" s="2"/>
      <c r="E13" s="2"/>
      <c r="F13" s="2"/>
      <c r="G13" s="2"/>
      <c r="H13" s="2"/>
      <c r="I13" s="2"/>
      <c r="J13" s="2">
        <v>3391.1435999999999</v>
      </c>
      <c r="K13" s="2">
        <v>5447.0364</v>
      </c>
      <c r="L13" s="2"/>
      <c r="M13" s="2"/>
      <c r="N13" s="2">
        <v>8838.18</v>
      </c>
    </row>
    <row r="14" spans="2:14" x14ac:dyDescent="0.25">
      <c r="B14" t="s">
        <v>3</v>
      </c>
      <c r="C14" s="2"/>
      <c r="D14" s="2">
        <v>62.400000000000006</v>
      </c>
      <c r="E14" s="2"/>
      <c r="F14" s="2"/>
      <c r="G14" s="2"/>
      <c r="H14" s="2"/>
      <c r="I14" s="2"/>
      <c r="J14" s="2"/>
      <c r="K14" s="2"/>
      <c r="L14" s="2"/>
      <c r="M14" s="2"/>
      <c r="N14" s="2">
        <v>62.400000000000006</v>
      </c>
    </row>
    <row r="15" spans="2:14" x14ac:dyDescent="0.25">
      <c r="B15" t="s">
        <v>0</v>
      </c>
      <c r="C15" s="2">
        <v>15560.734799999998</v>
      </c>
      <c r="D15" s="2">
        <v>62838.2664</v>
      </c>
      <c r="E15" s="2">
        <v>-12585.963</v>
      </c>
      <c r="F15" s="2">
        <v>2602.2750000000001</v>
      </c>
      <c r="G15" s="2">
        <v>25316.584799999997</v>
      </c>
      <c r="H15" s="2">
        <v>12036.242400000001</v>
      </c>
      <c r="I15" s="2">
        <v>32912.716200000003</v>
      </c>
      <c r="J15" s="2">
        <v>515394.0246</v>
      </c>
      <c r="K15" s="2">
        <v>397977.16140000004</v>
      </c>
      <c r="L15" s="2">
        <v>250996.40280000001</v>
      </c>
      <c r="M15" s="2">
        <v>58640.618399999999</v>
      </c>
      <c r="N15" s="2">
        <v>1361689.0638000001</v>
      </c>
    </row>
  </sheetData>
  <conditionalFormatting pivot="1" sqref="C7:M14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{39E22991-714A-4615-87B9-0587A67F4B32}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39E22991-714A-4615-87B9-0587A67F4B3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C7:M14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workbookViewId="0">
      <selection activeCell="C8" sqref="C8"/>
    </sheetView>
  </sheetViews>
  <sheetFormatPr baseColWidth="10" defaultRowHeight="15" x14ac:dyDescent="0.25"/>
  <cols>
    <col min="1" max="1" width="2.5703125" customWidth="1"/>
    <col min="2" max="2" width="24.5703125" bestFit="1" customWidth="1"/>
    <col min="3" max="6" width="10.85546875" bestFit="1" customWidth="1"/>
    <col min="7" max="7" width="12.5703125" bestFit="1" customWidth="1"/>
    <col min="8" max="13" width="11.140625" bestFit="1" customWidth="1"/>
    <col min="14" max="14" width="12.5703125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2" spans="2:7" x14ac:dyDescent="0.25">
      <c r="B2" s="1" t="s">
        <v>15</v>
      </c>
      <c r="C2" t="s">
        <v>14</v>
      </c>
    </row>
    <row r="4" spans="2:7" x14ac:dyDescent="0.25">
      <c r="B4" s="1" t="s">
        <v>12</v>
      </c>
      <c r="C4" s="1" t="s">
        <v>10</v>
      </c>
    </row>
    <row r="5" spans="2:7" x14ac:dyDescent="0.25">
      <c r="B5" s="1" t="s">
        <v>16</v>
      </c>
      <c r="C5">
        <v>2012</v>
      </c>
      <c r="D5">
        <v>2013</v>
      </c>
      <c r="E5">
        <v>2014</v>
      </c>
      <c r="F5">
        <v>2015</v>
      </c>
      <c r="G5" t="s">
        <v>0</v>
      </c>
    </row>
    <row r="6" spans="2:7" x14ac:dyDescent="0.25">
      <c r="B6" t="s">
        <v>19</v>
      </c>
      <c r="C6" s="2">
        <v>35903.992800000007</v>
      </c>
      <c r="D6" s="2">
        <v>185199.53399999996</v>
      </c>
      <c r="E6" s="2">
        <v>1161639.0395999998</v>
      </c>
      <c r="F6" s="2"/>
      <c r="G6" s="4">
        <v>1382742.5663999997</v>
      </c>
    </row>
    <row r="7" spans="2:7" x14ac:dyDescent="0.25">
      <c r="B7" t="s">
        <v>17</v>
      </c>
      <c r="C7" s="2">
        <v>2105.1498000000001</v>
      </c>
      <c r="D7" s="2">
        <v>126828.53820000001</v>
      </c>
      <c r="E7" s="2">
        <v>913731.8657999998</v>
      </c>
      <c r="F7" s="2">
        <v>130767.03900000002</v>
      </c>
      <c r="G7" s="4">
        <v>1173432.5927999998</v>
      </c>
    </row>
    <row r="8" spans="2:7" x14ac:dyDescent="0.25">
      <c r="B8" t="s">
        <v>18</v>
      </c>
      <c r="C8" s="2"/>
      <c r="D8" s="2">
        <v>831.79200000000003</v>
      </c>
      <c r="E8" s="2">
        <v>130957.04700000001</v>
      </c>
      <c r="F8" s="2"/>
      <c r="G8" s="4">
        <v>131788.83900000001</v>
      </c>
    </row>
    <row r="9" spans="2:7" x14ac:dyDescent="0.25">
      <c r="B9" t="s">
        <v>20</v>
      </c>
      <c r="C9" s="2"/>
      <c r="D9" s="2">
        <v>4471.2564000000002</v>
      </c>
      <c r="E9" s="2">
        <v>19145.646000000001</v>
      </c>
      <c r="F9" s="2"/>
      <c r="G9" s="4">
        <v>23616.902399999999</v>
      </c>
    </row>
    <row r="10" spans="2:7" x14ac:dyDescent="0.25">
      <c r="B10" t="s">
        <v>0</v>
      </c>
      <c r="C10" s="2">
        <v>38009.142600000006</v>
      </c>
      <c r="D10" s="2">
        <v>317331.12059999997</v>
      </c>
      <c r="E10" s="2">
        <v>2225473.5984</v>
      </c>
      <c r="F10" s="2">
        <v>130767.03900000002</v>
      </c>
      <c r="G10" s="2">
        <v>2711580.9005999994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showGridLines="0" workbookViewId="0">
      <selection activeCell="H4" sqref="H4"/>
    </sheetView>
  </sheetViews>
  <sheetFormatPr baseColWidth="10" defaultRowHeight="15" x14ac:dyDescent="0.25"/>
  <cols>
    <col min="1" max="1" width="2.5703125" customWidth="1"/>
    <col min="2" max="2" width="23.28515625" customWidth="1"/>
    <col min="3" max="3" width="19.7109375" customWidth="1"/>
    <col min="4" max="4" width="20.5703125" bestFit="1" customWidth="1"/>
    <col min="5" max="6" width="10.85546875" bestFit="1" customWidth="1"/>
    <col min="7" max="8" width="12.5703125" bestFit="1" customWidth="1"/>
    <col min="9" max="13" width="11.140625" bestFit="1" customWidth="1"/>
    <col min="14" max="14" width="12.5703125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2" spans="2:7" x14ac:dyDescent="0.25">
      <c r="B2" s="1" t="s">
        <v>15</v>
      </c>
      <c r="C2" t="s">
        <v>14</v>
      </c>
    </row>
    <row r="3" spans="2:7" x14ac:dyDescent="0.25">
      <c r="B3" s="1" t="s">
        <v>16</v>
      </c>
      <c r="C3" t="s">
        <v>20</v>
      </c>
    </row>
    <row r="5" spans="2:7" x14ac:dyDescent="0.25">
      <c r="B5" s="1" t="s">
        <v>12</v>
      </c>
      <c r="E5" s="1" t="s">
        <v>10</v>
      </c>
    </row>
    <row r="6" spans="2:7" x14ac:dyDescent="0.25">
      <c r="B6" s="1" t="s">
        <v>21</v>
      </c>
      <c r="C6" s="1" t="s">
        <v>22</v>
      </c>
      <c r="D6" s="1" t="s">
        <v>23</v>
      </c>
      <c r="E6">
        <v>2013</v>
      </c>
      <c r="F6">
        <v>2014</v>
      </c>
      <c r="G6" t="s">
        <v>0</v>
      </c>
    </row>
    <row r="7" spans="2:7" x14ac:dyDescent="0.25">
      <c r="B7">
        <v>3237</v>
      </c>
      <c r="C7" s="5">
        <v>41822</v>
      </c>
      <c r="D7" s="5">
        <v>41822</v>
      </c>
      <c r="E7" s="2"/>
      <c r="F7" s="2">
        <v>-355.68</v>
      </c>
      <c r="G7" s="4">
        <v>-355.68</v>
      </c>
    </row>
    <row r="8" spans="2:7" x14ac:dyDescent="0.25">
      <c r="C8" s="5">
        <v>41851</v>
      </c>
      <c r="D8" s="5">
        <v>41851</v>
      </c>
      <c r="E8" s="2"/>
      <c r="F8" s="2">
        <v>-302.64</v>
      </c>
      <c r="G8" s="4">
        <v>-302.64</v>
      </c>
    </row>
    <row r="9" spans="2:7" x14ac:dyDescent="0.25">
      <c r="B9">
        <v>3254</v>
      </c>
      <c r="C9" s="5">
        <v>41589</v>
      </c>
      <c r="D9" s="5">
        <v>41589</v>
      </c>
      <c r="E9" s="2">
        <v>78</v>
      </c>
      <c r="F9" s="2"/>
      <c r="G9" s="4">
        <v>78</v>
      </c>
    </row>
    <row r="10" spans="2:7" x14ac:dyDescent="0.25">
      <c r="C10" s="5">
        <v>41597</v>
      </c>
      <c r="D10" s="5">
        <v>41597</v>
      </c>
      <c r="E10" s="2">
        <v>3898.44</v>
      </c>
      <c r="F10" s="2"/>
      <c r="G10" s="4">
        <v>3898.44</v>
      </c>
    </row>
    <row r="11" spans="2:7" x14ac:dyDescent="0.25">
      <c r="B11">
        <v>3261</v>
      </c>
      <c r="C11" s="5">
        <v>41564</v>
      </c>
      <c r="D11" s="5">
        <v>41564</v>
      </c>
      <c r="E11" s="2">
        <v>494.81639999999999</v>
      </c>
      <c r="F11" s="2"/>
      <c r="G11" s="4">
        <v>494.81639999999999</v>
      </c>
    </row>
    <row r="12" spans="2:7" x14ac:dyDescent="0.25">
      <c r="B12">
        <v>3305</v>
      </c>
      <c r="C12" s="5">
        <v>41808</v>
      </c>
      <c r="D12" s="5">
        <v>41848</v>
      </c>
      <c r="E12" s="2"/>
      <c r="F12" s="2">
        <v>4469.1660000000002</v>
      </c>
      <c r="G12" s="4">
        <v>4469.1660000000002</v>
      </c>
    </row>
    <row r="13" spans="2:7" x14ac:dyDescent="0.25">
      <c r="C13" s="5">
        <v>41851</v>
      </c>
      <c r="D13" s="5">
        <v>41871</v>
      </c>
      <c r="E13" s="2"/>
      <c r="F13" s="2">
        <v>13801.32</v>
      </c>
      <c r="G13" s="4">
        <v>13801.32</v>
      </c>
    </row>
    <row r="14" spans="2:7" x14ac:dyDescent="0.25">
      <c r="D14" s="5">
        <v>41892</v>
      </c>
      <c r="E14" s="2"/>
      <c r="F14" s="2">
        <v>1533.48</v>
      </c>
      <c r="G14" s="4">
        <v>1533.48</v>
      </c>
    </row>
    <row r="15" spans="2:7" x14ac:dyDescent="0.25">
      <c r="B15" t="s">
        <v>0</v>
      </c>
      <c r="E15" s="2">
        <v>4471.2564000000002</v>
      </c>
      <c r="F15" s="2">
        <v>19145.646000000001</v>
      </c>
      <c r="G15" s="4">
        <v>23616.902399999999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6"/>
  <sheetViews>
    <sheetView showGridLines="0" workbookViewId="0">
      <selection activeCell="F11" sqref="F11"/>
    </sheetView>
  </sheetViews>
  <sheetFormatPr baseColWidth="10" defaultRowHeight="15" x14ac:dyDescent="0.25"/>
  <cols>
    <col min="1" max="1" width="2.5703125" customWidth="1"/>
    <col min="2" max="2" width="23.28515625" customWidth="1"/>
    <col min="3" max="3" width="19.7109375" customWidth="1"/>
    <col min="4" max="4" width="20.5703125" bestFit="1" customWidth="1"/>
    <col min="5" max="9" width="11" bestFit="1" customWidth="1"/>
    <col min="10" max="10" width="12.5703125" bestFit="1" customWidth="1"/>
    <col min="11" max="13" width="11.140625" bestFit="1" customWidth="1"/>
    <col min="14" max="14" width="12.5703125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3" spans="2:10" x14ac:dyDescent="0.25">
      <c r="B3" s="1" t="s">
        <v>16</v>
      </c>
      <c r="C3" t="s">
        <v>20</v>
      </c>
    </row>
    <row r="5" spans="2:10" x14ac:dyDescent="0.25">
      <c r="B5" s="1" t="s">
        <v>12</v>
      </c>
      <c r="E5" s="1" t="s">
        <v>10</v>
      </c>
      <c r="F5" s="1" t="s">
        <v>15</v>
      </c>
    </row>
    <row r="6" spans="2:10" x14ac:dyDescent="0.25">
      <c r="E6">
        <v>2013</v>
      </c>
      <c r="G6">
        <v>2014</v>
      </c>
      <c r="J6" t="s">
        <v>0</v>
      </c>
    </row>
    <row r="7" spans="2:10" x14ac:dyDescent="0.25">
      <c r="B7" s="1" t="s">
        <v>21</v>
      </c>
      <c r="C7" s="1" t="s">
        <v>22</v>
      </c>
      <c r="D7" s="1" t="s">
        <v>23</v>
      </c>
      <c r="E7">
        <v>10</v>
      </c>
      <c r="F7">
        <v>11</v>
      </c>
      <c r="G7">
        <v>7</v>
      </c>
      <c r="H7">
        <v>8</v>
      </c>
      <c r="I7">
        <v>9</v>
      </c>
    </row>
    <row r="8" spans="2:10" x14ac:dyDescent="0.25">
      <c r="B8">
        <v>3237</v>
      </c>
      <c r="C8" s="5">
        <v>41822</v>
      </c>
      <c r="D8" s="5">
        <v>41822</v>
      </c>
      <c r="E8" s="2"/>
      <c r="F8" s="2"/>
      <c r="G8" s="2">
        <v>-355.68</v>
      </c>
      <c r="H8" s="2"/>
      <c r="I8" s="2"/>
      <c r="J8" s="4">
        <v>-355.68</v>
      </c>
    </row>
    <row r="9" spans="2:10" x14ac:dyDescent="0.25">
      <c r="C9" s="5">
        <v>41851</v>
      </c>
      <c r="D9" s="5">
        <v>41851</v>
      </c>
      <c r="E9" s="2"/>
      <c r="F9" s="2"/>
      <c r="G9" s="2">
        <v>-302.64</v>
      </c>
      <c r="H9" s="2"/>
      <c r="I9" s="2"/>
      <c r="J9" s="4">
        <v>-302.64</v>
      </c>
    </row>
    <row r="10" spans="2:10" x14ac:dyDescent="0.25">
      <c r="B10">
        <v>3254</v>
      </c>
      <c r="C10" s="5">
        <v>41589</v>
      </c>
      <c r="D10" s="5">
        <v>41589</v>
      </c>
      <c r="E10" s="2"/>
      <c r="F10" s="2">
        <v>78</v>
      </c>
      <c r="G10" s="2"/>
      <c r="H10" s="2"/>
      <c r="I10" s="2"/>
      <c r="J10" s="4">
        <v>78</v>
      </c>
    </row>
    <row r="11" spans="2:10" x14ac:dyDescent="0.25">
      <c r="C11" s="5">
        <v>41597</v>
      </c>
      <c r="D11" s="5">
        <v>41597</v>
      </c>
      <c r="E11" s="2"/>
      <c r="F11" s="2">
        <v>3898.44</v>
      </c>
      <c r="G11" s="2"/>
      <c r="H11" s="2"/>
      <c r="I11" s="2"/>
      <c r="J11" s="4">
        <v>3898.44</v>
      </c>
    </row>
    <row r="12" spans="2:10" x14ac:dyDescent="0.25">
      <c r="B12">
        <v>3261</v>
      </c>
      <c r="C12" s="5">
        <v>41564</v>
      </c>
      <c r="D12" s="5">
        <v>41564</v>
      </c>
      <c r="E12" s="2">
        <v>494.81639999999999</v>
      </c>
      <c r="F12" s="2"/>
      <c r="G12" s="2"/>
      <c r="H12" s="2"/>
      <c r="I12" s="2"/>
      <c r="J12" s="4">
        <v>494.81639999999999</v>
      </c>
    </row>
    <row r="13" spans="2:10" x14ac:dyDescent="0.25">
      <c r="B13">
        <v>3305</v>
      </c>
      <c r="C13" s="5">
        <v>41808</v>
      </c>
      <c r="D13" s="5">
        <v>41848</v>
      </c>
      <c r="E13" s="2"/>
      <c r="F13" s="2"/>
      <c r="G13" s="2">
        <v>4469.1660000000002</v>
      </c>
      <c r="H13" s="2"/>
      <c r="I13" s="2"/>
      <c r="J13" s="4">
        <v>4469.1660000000002</v>
      </c>
    </row>
    <row r="14" spans="2:10" x14ac:dyDescent="0.25">
      <c r="C14" s="5">
        <v>41851</v>
      </c>
      <c r="D14" s="5">
        <v>41871</v>
      </c>
      <c r="E14" s="2"/>
      <c r="F14" s="2"/>
      <c r="G14" s="2"/>
      <c r="H14" s="2">
        <v>13801.32</v>
      </c>
      <c r="I14" s="2"/>
      <c r="J14" s="4">
        <v>13801.32</v>
      </c>
    </row>
    <row r="15" spans="2:10" x14ac:dyDescent="0.25">
      <c r="D15" s="5">
        <v>41892</v>
      </c>
      <c r="E15" s="2"/>
      <c r="F15" s="2"/>
      <c r="G15" s="2"/>
      <c r="H15" s="2"/>
      <c r="I15" s="2">
        <v>1533.48</v>
      </c>
      <c r="J15" s="4">
        <v>1533.48</v>
      </c>
    </row>
    <row r="16" spans="2:10" x14ac:dyDescent="0.25">
      <c r="B16" t="s">
        <v>0</v>
      </c>
      <c r="E16" s="2">
        <v>494.81639999999999</v>
      </c>
      <c r="F16" s="2">
        <v>3976.44</v>
      </c>
      <c r="G16" s="2">
        <v>3810.8460000000005</v>
      </c>
      <c r="H16" s="2">
        <v>13801.32</v>
      </c>
      <c r="I16" s="2">
        <v>1533.48</v>
      </c>
      <c r="J16" s="4">
        <v>23616.902399999999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showGridLines="0" workbookViewId="0">
      <selection activeCell="E7" sqref="E7"/>
    </sheetView>
  </sheetViews>
  <sheetFormatPr baseColWidth="10" defaultRowHeight="15" x14ac:dyDescent="0.25"/>
  <cols>
    <col min="1" max="1" width="2.5703125" customWidth="1"/>
    <col min="2" max="2" width="23.28515625" customWidth="1"/>
    <col min="3" max="3" width="19.7109375" customWidth="1"/>
    <col min="4" max="4" width="20.7109375" customWidth="1"/>
    <col min="5" max="5" width="25.42578125" customWidth="1"/>
    <col min="6" max="6" width="11.140625" bestFit="1" customWidth="1"/>
    <col min="7" max="7" width="25.42578125" customWidth="1"/>
    <col min="8" max="8" width="14.140625" customWidth="1"/>
    <col min="9" max="9" width="11.140625" bestFit="1" customWidth="1"/>
    <col min="10" max="11" width="11.140625" customWidth="1"/>
    <col min="12" max="12" width="12.5703125" bestFit="1" customWidth="1"/>
    <col min="13" max="13" width="11.140625" bestFit="1" customWidth="1"/>
    <col min="14" max="14" width="12.5703125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3" spans="2:8" x14ac:dyDescent="0.25">
      <c r="B3" s="1" t="s">
        <v>16</v>
      </c>
      <c r="C3" t="s">
        <v>20</v>
      </c>
    </row>
    <row r="5" spans="2:8" x14ac:dyDescent="0.25">
      <c r="B5" s="1" t="s">
        <v>21</v>
      </c>
      <c r="C5" s="1" t="s">
        <v>22</v>
      </c>
      <c r="D5" s="1" t="s">
        <v>23</v>
      </c>
      <c r="E5" s="1" t="s">
        <v>10</v>
      </c>
      <c r="F5" s="1" t="s">
        <v>15</v>
      </c>
      <c r="G5" s="1" t="s">
        <v>11</v>
      </c>
      <c r="H5" t="s">
        <v>12</v>
      </c>
    </row>
    <row r="6" spans="2:8" x14ac:dyDescent="0.25">
      <c r="B6">
        <v>3237</v>
      </c>
      <c r="C6" s="5">
        <v>41822</v>
      </c>
      <c r="D6" s="5">
        <v>41822</v>
      </c>
      <c r="E6">
        <v>2014</v>
      </c>
      <c r="F6">
        <v>7</v>
      </c>
      <c r="G6" t="s">
        <v>7</v>
      </c>
      <c r="H6" s="4">
        <v>-355.68</v>
      </c>
    </row>
    <row r="7" spans="2:8" x14ac:dyDescent="0.25">
      <c r="C7" s="5">
        <v>41851</v>
      </c>
      <c r="D7" s="5">
        <v>41851</v>
      </c>
      <c r="E7">
        <v>2014</v>
      </c>
      <c r="F7">
        <v>7</v>
      </c>
      <c r="G7" t="s">
        <v>7</v>
      </c>
      <c r="H7" s="4">
        <v>-302.64</v>
      </c>
    </row>
    <row r="8" spans="2:8" x14ac:dyDescent="0.25">
      <c r="B8">
        <v>3254</v>
      </c>
      <c r="C8" s="5">
        <v>41589</v>
      </c>
      <c r="D8" s="5">
        <v>41589</v>
      </c>
      <c r="E8">
        <v>2013</v>
      </c>
      <c r="F8">
        <v>11</v>
      </c>
      <c r="G8" t="s">
        <v>7</v>
      </c>
      <c r="H8" s="4">
        <v>78</v>
      </c>
    </row>
    <row r="9" spans="2:8" x14ac:dyDescent="0.25">
      <c r="C9" s="5">
        <v>41597</v>
      </c>
      <c r="D9" s="5">
        <v>41597</v>
      </c>
      <c r="E9">
        <v>2013</v>
      </c>
      <c r="F9">
        <v>11</v>
      </c>
      <c r="G9" t="s">
        <v>7</v>
      </c>
      <c r="H9" s="4">
        <v>3898.44</v>
      </c>
    </row>
    <row r="10" spans="2:8" x14ac:dyDescent="0.25">
      <c r="B10">
        <v>3261</v>
      </c>
      <c r="C10" s="5">
        <v>41564</v>
      </c>
      <c r="D10" s="5">
        <v>41564</v>
      </c>
      <c r="E10">
        <v>2013</v>
      </c>
      <c r="F10">
        <v>10</v>
      </c>
      <c r="G10" t="s">
        <v>7</v>
      </c>
      <c r="H10" s="4">
        <v>494.81639999999999</v>
      </c>
    </row>
    <row r="11" spans="2:8" x14ac:dyDescent="0.25">
      <c r="B11">
        <v>3305</v>
      </c>
      <c r="C11" s="5">
        <v>41808</v>
      </c>
      <c r="D11" s="5">
        <v>41848</v>
      </c>
      <c r="E11">
        <v>2014</v>
      </c>
      <c r="F11">
        <v>7</v>
      </c>
      <c r="G11" t="s">
        <v>9</v>
      </c>
      <c r="H11" s="4">
        <v>4469.1660000000002</v>
      </c>
    </row>
    <row r="12" spans="2:8" x14ac:dyDescent="0.25">
      <c r="C12" s="5">
        <v>41851</v>
      </c>
      <c r="D12" s="5">
        <v>41871</v>
      </c>
      <c r="E12">
        <v>2014</v>
      </c>
      <c r="F12">
        <v>8</v>
      </c>
      <c r="G12" t="s">
        <v>9</v>
      </c>
      <c r="H12" s="4">
        <v>13801.32</v>
      </c>
    </row>
    <row r="13" spans="2:8" x14ac:dyDescent="0.25">
      <c r="D13" s="5">
        <v>41892</v>
      </c>
      <c r="E13">
        <v>2014</v>
      </c>
      <c r="F13">
        <v>9</v>
      </c>
      <c r="G13" t="s">
        <v>9</v>
      </c>
      <c r="H13" s="4">
        <v>1533.48</v>
      </c>
    </row>
    <row r="14" spans="2:8" x14ac:dyDescent="0.25">
      <c r="B14" t="s">
        <v>0</v>
      </c>
      <c r="H14" s="4">
        <v>23616.902399999999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</vt:lpstr>
      <vt:lpstr>51</vt:lpstr>
      <vt:lpstr>52</vt:lpstr>
      <vt:lpstr>53</vt:lpstr>
      <vt:lpstr>54</vt:lpstr>
      <vt:lpstr>55</vt:lpstr>
      <vt:lpstr>56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2014-10-19T14:57:05Z</dcterms:modified>
</cp:coreProperties>
</file>