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pivotTables/pivotTable2.xml" ContentType="application/vnd.openxmlformats-officedocument.spreadsheetml.pivotTable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EPORTING_TABLAS_DINAMICAS\CAP_11_alerta_comercial\11_4_ventas_mes\"/>
    </mc:Choice>
  </mc:AlternateContent>
  <bookViews>
    <workbookView xWindow="0" yWindow="0" windowWidth="20490" windowHeight="9195" activeTab="2"/>
  </bookViews>
  <sheets>
    <sheet name="P" sheetId="3" r:id="rId1"/>
    <sheet name="4" sheetId="1" r:id="rId2"/>
    <sheet name="5" sheetId="2" r:id="rId3"/>
  </sheets>
  <calcPr calcId="152511"/>
  <pivotCaches>
    <pivotCache cacheId="87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sourceFile="C:\XTR\LIBROS\2_PROYECTOS\reporting_excel\alerta_ventas\ventas_mes\E_4_3_FIJAR_OBJETIVOS_PARAALUMNOS.xlsm" keepAlive="1" name="E_4_3_FIJAR_OBJETIVOS_PARAALUMNOS" type="5" refreshedVersion="5">
    <dbPr connection="Provider=Microsoft.ACE.OLEDB.12.0;User ID=Admin;Data Source=C:\XTR\LIBROS\2_PROYECTOS\reporting_excel\alerta_ventas\ventas_mes\E_4_3_FIJAR_OBJETIVOS_PARAALUMNOS.xlsm;Mode=Share Deny Write;Extended Properties=&quot;HDR=YES;&quot;;Jet OLEDB:System database=&quot;&quot;;Jet OLEDB:Registry Path=&quot;&quot;;Jet OLEDB:Engine Type=37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' bd$'" commandType="3"/>
  </connection>
</connections>
</file>

<file path=xl/sharedStrings.xml><?xml version="1.0" encoding="utf-8"?>
<sst xmlns="http://schemas.openxmlformats.org/spreadsheetml/2006/main" count="43" uniqueCount="22">
  <si>
    <t>Mes</t>
  </si>
  <si>
    <t>Bottom-Dollar Markets</t>
  </si>
  <si>
    <t>Ernst Handel</t>
  </si>
  <si>
    <t>Folk och fä HB</t>
  </si>
  <si>
    <t>Frankenversand</t>
  </si>
  <si>
    <t>HILARIÓN-Abastos</t>
  </si>
  <si>
    <t>Hungry Owl All-Night Grocers</t>
  </si>
  <si>
    <t>Lehmanns Marktstand</t>
  </si>
  <si>
    <t>Piccolo und mehr</t>
  </si>
  <si>
    <t>Queen Cozinha</t>
  </si>
  <si>
    <t>QUICK-Stop</t>
  </si>
  <si>
    <t>Rattlesnake Canyon Grocery</t>
  </si>
  <si>
    <t>Save-a-lot Markets</t>
  </si>
  <si>
    <t>Suprêmes délices</t>
  </si>
  <si>
    <t>White Clover Markets</t>
  </si>
  <si>
    <t>Total general</t>
  </si>
  <si>
    <t>ID_Concepto</t>
  </si>
  <si>
    <t>Des_Cocepto</t>
  </si>
  <si>
    <t xml:space="preserve">  Importe_MES</t>
  </si>
  <si>
    <t xml:space="preserve"> OBJETIVO_MES</t>
  </si>
  <si>
    <t>% Importe mes/Importe_objetivo</t>
  </si>
  <si>
    <t xml:space="preserve"> DIF_IMPORTES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</si>
</sst>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340360</xdr:colOff>
      <xdr:row>24</xdr:row>
      <xdr:rowOff>21590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484360" cy="45935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1</xdr:row>
      <xdr:rowOff>104775</xdr:rowOff>
    </xdr:from>
    <xdr:to>
      <xdr:col>10</xdr:col>
      <xdr:colOff>380625</xdr:colOff>
      <xdr:row>24</xdr:row>
      <xdr:rowOff>37561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72425" y="295275"/>
          <a:ext cx="3000000" cy="431428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352425</xdr:colOff>
      <xdr:row>0</xdr:row>
      <xdr:rowOff>76200</xdr:rowOff>
    </xdr:from>
    <xdr:to>
      <xdr:col>11</xdr:col>
      <xdr:colOff>304425</xdr:colOff>
      <xdr:row>23</xdr:row>
      <xdr:rowOff>8986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8250" y="76200"/>
          <a:ext cx="3000000" cy="4314286"/>
        </a:xfrm>
        <a:prstGeom prst="rect">
          <a:avLst/>
        </a:prstGeom>
      </xdr:spPr>
    </xdr:pic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LM" refreshedDate="41867.893124189817" createdVersion="5" refreshedVersion="5" minRefreshableVersion="3" recordCount="336">
  <cacheSource type="external" connectionId="1"/>
  <cacheFields count="11">
    <cacheField name="Número" numFmtId="0">
      <sharedItems containsSemiMixedTypes="0" containsString="0" containsNumber="1" containsInteger="1" minValue="1" maxValue="59908"/>
    </cacheField>
    <cacheField name="Versión" numFmtId="0">
      <sharedItems containsSemiMixedTypes="0" containsString="0" containsNumber="1" containsInteger="1" minValue="1" maxValue="1" count="1">
        <n v="1"/>
      </sharedItems>
    </cacheField>
    <cacheField name="Empresa" numFmtId="0">
      <sharedItems count="1">
        <s v="EMP"/>
      </sharedItems>
    </cacheField>
    <cacheField name="Año" numFmtId="0">
      <sharedItems containsSemiMixedTypes="0" containsString="0" containsNumber="1" containsInteger="1" minValue="2013" maxValue="2013" count="1">
        <n v="2013"/>
      </sharedItems>
    </cacheField>
    <cacheField name="ID_Concepto" numFmtId="0">
      <sharedItems containsSemiMixedTypes="0" containsString="0" containsNumber="1" containsInteger="1" minValue="103" maxValue="129" count="14">
        <n v="103"/>
        <n v="105"/>
        <n v="107"/>
        <n v="109"/>
        <n v="111"/>
        <n v="113"/>
        <n v="115"/>
        <n v="117"/>
        <n v="119"/>
        <n v="121"/>
        <n v="123"/>
        <n v="125"/>
        <n v="127"/>
        <n v="129"/>
      </sharedItems>
    </cacheField>
    <cacheField name="Des_Cocepto" numFmtId="0">
      <sharedItems count="14">
        <s v="Ernst Handel"/>
        <s v="Save-a-lot Markets"/>
        <s v="QUICK-Stop"/>
        <s v="Hungry Owl All-Night Grocers"/>
        <s v="Queen Cozinha"/>
        <s v="Suprêmes délices"/>
        <s v="White Clover Markets"/>
        <s v="Frankenversand"/>
        <s v="Folk och fä HB"/>
        <s v="Rattlesnake Canyon Grocery"/>
        <s v="Bottom-Dollar Markets"/>
        <s v="Lehmanns Marktstand"/>
        <s v="HILARIÓN-Abastos"/>
        <s v="Piccolo und mehr"/>
      </sharedItems>
    </cacheField>
    <cacheField name="Mes" numFmtId="0">
      <sharedItems containsSemiMixedTypes="0" containsString="0" containsNumber="1" containsInteger="1" minValue="1" maxValue="12" count="12">
        <n v="1"/>
        <n v="12"/>
        <n v="11"/>
        <n v="10"/>
        <n v="9"/>
        <n v="8"/>
        <n v="7"/>
        <n v="6"/>
        <n v="5"/>
        <n v="4"/>
        <n v="3"/>
        <n v="2"/>
      </sharedItems>
    </cacheField>
    <cacheField name="OBJETIVO_MES" numFmtId="0">
      <sharedItems containsSemiMixedTypes="0" containsString="0" containsNumber="1" minValue="0" maxValue="6697.6638499999999" count="15">
        <n v="6697.6638499999999"/>
        <n v="0"/>
        <n v="5766.214425000001"/>
        <n v="6361.0482583333323"/>
        <n v="4235.6038833333332"/>
        <n v="2156.5614166666669"/>
        <n v="2988.3750416666667"/>
        <n v="3770.0933749999999"/>
        <n v="3544.7593583333332"/>
        <n v="3857.5864583333337"/>
        <n v="1981.7308666666668"/>
        <n v="2743.375"/>
        <n v="1920.4223833333335"/>
        <n v="2917.5399749999997"/>
        <n v="2727.7287499999998"/>
      </sharedItems>
    </cacheField>
    <cacheField name="Importe_MES" numFmtId="0">
      <sharedItems containsSemiMixedTypes="0" containsString="0" containsNumber="1" minValue="0" maxValue="21318.750099999997"/>
    </cacheField>
    <cacheField name="Importe mes/Importe_objetivo" numFmtId="0" formula="Importe_MES/OBJETIVO_MES" databaseField="0"/>
    <cacheField name="DIF_IMPORTES" numFmtId="0" formula="Importe_MES-OBJETIVO_MES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87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4:F19" firstHeaderRow="0" firstDataRow="1" firstDataCol="2" rowPageCount="1" colPageCount="1"/>
  <pivotFields count="11"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axis="axisRow" compact="0" outline="0" showAll="0" sortType="ascending" defaultSubtota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  <autoSortScope>
        <pivotArea dataOnly="0" outline="0" fieldPosition="0">
          <references count="1">
            <reference field="4294967294" count="1" selected="0">
              <x v="2"/>
            </reference>
          </references>
        </pivotArea>
      </autoSortScope>
    </pivotField>
    <pivotField axis="axisRow" compact="0" outline="0" showAll="0" defaultSubtotal="0">
      <items count="14">
        <item x="10"/>
        <item x="0"/>
        <item x="8"/>
        <item x="7"/>
        <item x="12"/>
        <item x="3"/>
        <item x="11"/>
        <item x="13"/>
        <item x="4"/>
        <item x="2"/>
        <item x="9"/>
        <item x="1"/>
        <item x="5"/>
        <item x="6"/>
      </items>
    </pivotField>
    <pivotField axis="axisPage" compact="0" outline="0" showAll="0" defaultSubtotal="0">
      <items count="12">
        <item x="0"/>
        <item x="11"/>
        <item x="10"/>
        <item x="9"/>
        <item x="8"/>
        <item x="7"/>
        <item x="6"/>
        <item x="5"/>
        <item x="4"/>
        <item x="3"/>
        <item x="2"/>
        <item x="1"/>
      </items>
    </pivotField>
    <pivotField dataField="1" compact="0" outline="0" showAll="0" defaultSubtotal="0"/>
    <pivotField dataField="1" compact="0" outline="0" showAll="0" defaultSubtotal="0"/>
    <pivotField dataField="1" compact="0" outline="0" dragToRow="0" dragToCol="0" dragToPage="0" showAll="0" defaultSubtotal="0"/>
    <pivotField compact="0" outline="0" dragToRow="0" dragToCol="0" dragToPage="0" showAll="0" defaultSubtotal="0"/>
  </pivotFields>
  <rowFields count="2">
    <field x="4"/>
    <field x="5"/>
  </rowFields>
  <rowItems count="15">
    <i>
      <x v="6"/>
      <x v="13"/>
    </i>
    <i>
      <x v="2"/>
      <x v="9"/>
    </i>
    <i>
      <x v="13"/>
      <x v="7"/>
    </i>
    <i>
      <x v="10"/>
      <x/>
    </i>
    <i>
      <x v="7"/>
      <x v="3"/>
    </i>
    <i>
      <x v="3"/>
      <x v="5"/>
    </i>
    <i>
      <x v="4"/>
      <x v="8"/>
    </i>
    <i>
      <x v="11"/>
      <x v="6"/>
    </i>
    <i>
      <x v="5"/>
      <x v="12"/>
    </i>
    <i>
      <x v="1"/>
      <x v="11"/>
    </i>
    <i>
      <x v="12"/>
      <x v="4"/>
    </i>
    <i>
      <x v="9"/>
      <x v="10"/>
    </i>
    <i>
      <x v="8"/>
      <x v="2"/>
    </i>
    <i>
      <x/>
      <x v="1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1">
    <pageField fld="6" item="0" hier="-1"/>
  </pageFields>
  <dataFields count="3">
    <dataField name="  Importe_MES" fld="8" baseField="5" baseItem="9" numFmtId="164"/>
    <dataField name=" OBJETIVO_MES" fld="7" baseField="5" baseItem="9" numFmtId="164"/>
    <dataField name="% Importe mes/Importe_objetivo" fld="9" baseField="5" baseItem="5" numFmtId="9"/>
  </dataFields>
  <conditionalFormats count="1">
    <conditionalFormat scope="field" priority="1">
      <pivotAreas count="1">
        <pivotArea outline="0" collapsedLevelsAreSubtotals="1" fieldPosition="0">
          <references count="2">
            <reference field="4294967294" count="1" selected="0">
              <x v="2"/>
            </reference>
            <reference field="5" count="0" selected="0"/>
          </references>
        </pivotArea>
      </pivotAreas>
    </conditionalFormat>
  </conditionalFormats>
  <pivotTableStyleInfo name="PivotStyleMedium8" showRowHeaders="1" showColHeaders="1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1" cacheId="87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4:G19" firstHeaderRow="0" firstDataRow="1" firstDataCol="2" rowPageCount="1" colPageCount="1"/>
  <pivotFields count="11"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axis="axisRow" compact="0" outline="0" showAll="0" sortType="ascending" defaultSubtota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  <autoSortScope>
        <pivotArea dataOnly="0" outline="0" fieldPosition="0">
          <references count="1">
            <reference field="4294967294" count="1" selected="0">
              <x v="2"/>
            </reference>
          </references>
        </pivotArea>
      </autoSortScope>
    </pivotField>
    <pivotField axis="axisRow" compact="0" outline="0" showAll="0" defaultSubtotal="0">
      <items count="14">
        <item x="10"/>
        <item x="0"/>
        <item x="8"/>
        <item x="7"/>
        <item x="12"/>
        <item x="3"/>
        <item x="11"/>
        <item x="13"/>
        <item x="4"/>
        <item x="2"/>
        <item x="9"/>
        <item x="1"/>
        <item x="5"/>
        <item x="6"/>
      </items>
    </pivotField>
    <pivotField axis="axisPage" compact="0" outline="0" showAll="0" defaultSubtotal="0">
      <items count="12">
        <item x="0"/>
        <item x="11"/>
        <item x="10"/>
        <item x="9"/>
        <item x="8"/>
        <item x="7"/>
        <item x="6"/>
        <item x="5"/>
        <item x="4"/>
        <item x="3"/>
        <item x="2"/>
        <item x="1"/>
      </items>
    </pivotField>
    <pivotField dataField="1" compact="0" outline="0" showAll="0" defaultSubtotal="0"/>
    <pivotField dataField="1" compact="0" outline="0" showAll="0" defaultSubtotal="0"/>
    <pivotField dataField="1" compact="0" outline="0" dragToRow="0" dragToCol="0" dragToPage="0" showAll="0" defaultSubtotal="0"/>
    <pivotField dataField="1" compact="0" outline="0" dragToRow="0" dragToCol="0" dragToPage="0" showAll="0" defaultSubtotal="0"/>
  </pivotFields>
  <rowFields count="2">
    <field x="4"/>
    <field x="5"/>
  </rowFields>
  <rowItems count="15">
    <i>
      <x v="6"/>
      <x v="13"/>
    </i>
    <i>
      <x v="2"/>
      <x v="9"/>
    </i>
    <i>
      <x v="13"/>
      <x v="7"/>
    </i>
    <i>
      <x v="10"/>
      <x/>
    </i>
    <i>
      <x v="7"/>
      <x v="3"/>
    </i>
    <i>
      <x v="3"/>
      <x v="5"/>
    </i>
    <i>
      <x v="4"/>
      <x v="8"/>
    </i>
    <i>
      <x v="11"/>
      <x v="6"/>
    </i>
    <i>
      <x v="5"/>
      <x v="12"/>
    </i>
    <i>
      <x v="1"/>
      <x v="11"/>
    </i>
    <i>
      <x v="12"/>
      <x v="4"/>
    </i>
    <i>
      <x v="9"/>
      <x v="10"/>
    </i>
    <i>
      <x v="8"/>
      <x v="2"/>
    </i>
    <i>
      <x/>
      <x v="1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1">
    <pageField fld="6" item="0" hier="-1"/>
  </pageFields>
  <dataFields count="4">
    <dataField name="  Importe_MES" fld="8" baseField="5" baseItem="9" numFmtId="164"/>
    <dataField name=" OBJETIVO_MES" fld="7" baseField="5" baseItem="9" numFmtId="164"/>
    <dataField name="% Importe mes/Importe_objetivo" fld="9" baseField="5" baseItem="5" numFmtId="9"/>
    <dataField name=" DIF_IMPORTES" fld="10" baseField="0" baseItem="0" numFmtId="164"/>
  </dataFields>
  <conditionalFormats count="2">
    <conditionalFormat scope="field" priority="2">
      <pivotAreas count="1">
        <pivotArea outline="0" collapsedLevelsAreSubtotals="1" fieldPosition="0">
          <references count="2">
            <reference field="4294967294" count="1" selected="0">
              <x v="2"/>
            </reference>
            <reference field="5" count="0" selected="0"/>
          </references>
        </pivotArea>
      </pivotAreas>
    </conditionalFormat>
    <conditionalFormat scope="field" priority="1">
      <pivotAreas count="1">
        <pivotArea outline="0" collapsedLevelsAreSubtotals="1" fieldPosition="0">
          <references count="2">
            <reference field="4294967294" count="1" selected="0">
              <x v="3"/>
            </reference>
            <reference field="5" count="0" selected="0"/>
          </references>
        </pivotArea>
      </pivotAreas>
    </conditionalFormat>
  </conditionalFormats>
  <pivotTableStyleInfo name="PivotStyleMedium8" showRowHeaders="1" showColHeaders="1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sheetProtection password="CF66" sheet="1" objects="1" scenarios="1" selectLockedCells="1" selectUnlockedCells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9"/>
  <sheetViews>
    <sheetView showGridLines="0" workbookViewId="0">
      <selection activeCell="E11" sqref="E11"/>
    </sheetView>
  </sheetViews>
  <sheetFormatPr baseColWidth="10" defaultRowHeight="15" x14ac:dyDescent="0.25"/>
  <cols>
    <col min="2" max="2" width="14.5703125" bestFit="1" customWidth="1"/>
    <col min="3" max="3" width="27.28515625" bestFit="1" customWidth="1"/>
    <col min="4" max="4" width="13.85546875" customWidth="1"/>
    <col min="5" max="5" width="14.85546875" customWidth="1"/>
    <col min="6" max="6" width="31.140625" customWidth="1"/>
  </cols>
  <sheetData>
    <row r="2" spans="2:6" x14ac:dyDescent="0.25">
      <c r="B2" s="1" t="s">
        <v>0</v>
      </c>
      <c r="C2" s="2">
        <v>1</v>
      </c>
    </row>
    <row r="4" spans="2:6" x14ac:dyDescent="0.25">
      <c r="B4" s="1" t="s">
        <v>16</v>
      </c>
      <c r="C4" s="1" t="s">
        <v>17</v>
      </c>
      <c r="D4" t="s">
        <v>18</v>
      </c>
      <c r="E4" t="s">
        <v>19</v>
      </c>
      <c r="F4" t="s">
        <v>20</v>
      </c>
    </row>
    <row r="5" spans="2:6" x14ac:dyDescent="0.25">
      <c r="B5">
        <v>115</v>
      </c>
      <c r="C5" t="s">
        <v>14</v>
      </c>
      <c r="D5" s="3">
        <v>980.1</v>
      </c>
      <c r="E5" s="3">
        <v>3770.0933749999999</v>
      </c>
      <c r="F5" s="4">
        <v>0.25996703596233872</v>
      </c>
    </row>
    <row r="6" spans="2:6" x14ac:dyDescent="0.25">
      <c r="B6">
        <v>107</v>
      </c>
      <c r="C6" t="s">
        <v>10</v>
      </c>
      <c r="D6" s="3">
        <v>2879.46</v>
      </c>
      <c r="E6" s="3">
        <v>6361.0482583333323</v>
      </c>
      <c r="F6" s="4">
        <v>0.45267067361542884</v>
      </c>
    </row>
    <row r="7" spans="2:6" x14ac:dyDescent="0.25">
      <c r="B7">
        <v>129</v>
      </c>
      <c r="C7" t="s">
        <v>8</v>
      </c>
      <c r="D7" s="3">
        <v>1425.6</v>
      </c>
      <c r="E7" s="3">
        <v>2727.7287499999998</v>
      </c>
      <c r="F7" s="4">
        <v>0.52263261147209017</v>
      </c>
    </row>
    <row r="8" spans="2:6" x14ac:dyDescent="0.25">
      <c r="B8">
        <v>123</v>
      </c>
      <c r="C8" t="s">
        <v>1</v>
      </c>
      <c r="D8" s="3">
        <v>1620.08</v>
      </c>
      <c r="E8" s="3">
        <v>2743.375</v>
      </c>
      <c r="F8" s="4">
        <v>0.59054267098008839</v>
      </c>
    </row>
    <row r="9" spans="2:6" x14ac:dyDescent="0.25">
      <c r="B9">
        <v>117</v>
      </c>
      <c r="C9" t="s">
        <v>4</v>
      </c>
      <c r="D9" s="3">
        <v>2104.1907999999999</v>
      </c>
      <c r="E9" s="3">
        <v>3544.7593583333332</v>
      </c>
      <c r="F9" s="4">
        <v>0.59360610616720211</v>
      </c>
    </row>
    <row r="10" spans="2:6" x14ac:dyDescent="0.25">
      <c r="B10">
        <v>109</v>
      </c>
      <c r="C10" t="s">
        <v>6</v>
      </c>
      <c r="D10" s="3">
        <v>2762.5220000000004</v>
      </c>
      <c r="E10" s="3">
        <v>4235.6038833333332</v>
      </c>
      <c r="F10" s="4">
        <v>0.65221443649871058</v>
      </c>
    </row>
    <row r="11" spans="2:6" x14ac:dyDescent="0.25">
      <c r="B11">
        <v>111</v>
      </c>
      <c r="C11" t="s">
        <v>9</v>
      </c>
      <c r="D11" s="3">
        <v>1607.6575</v>
      </c>
      <c r="E11" s="3">
        <v>2156.5614166666669</v>
      </c>
      <c r="F11" s="4">
        <v>0.74547262488119104</v>
      </c>
    </row>
    <row r="12" spans="2:6" x14ac:dyDescent="0.25">
      <c r="B12">
        <v>125</v>
      </c>
      <c r="C12" t="s">
        <v>7</v>
      </c>
      <c r="D12" s="3">
        <v>1840.4279999999999</v>
      </c>
      <c r="E12" s="3">
        <v>1920.4223833333335</v>
      </c>
      <c r="F12" s="4">
        <v>0.95834542232605879</v>
      </c>
    </row>
    <row r="13" spans="2:6" x14ac:dyDescent="0.25">
      <c r="B13">
        <v>113</v>
      </c>
      <c r="C13" t="s">
        <v>13</v>
      </c>
      <c r="D13" s="3">
        <v>3414.7440000000001</v>
      </c>
      <c r="E13" s="3">
        <v>2988.3750416666667</v>
      </c>
      <c r="F13" s="4">
        <v>1.14267585306011</v>
      </c>
    </row>
    <row r="14" spans="2:6" x14ac:dyDescent="0.25">
      <c r="B14">
        <v>105</v>
      </c>
      <c r="C14" t="s">
        <v>12</v>
      </c>
      <c r="D14" s="3">
        <v>6803.8780000000006</v>
      </c>
      <c r="E14" s="3">
        <v>5766.214425000001</v>
      </c>
      <c r="F14" s="4">
        <v>1.1799557731500765</v>
      </c>
    </row>
    <row r="15" spans="2:6" x14ac:dyDescent="0.25">
      <c r="B15">
        <v>127</v>
      </c>
      <c r="C15" t="s">
        <v>5</v>
      </c>
      <c r="D15" s="3">
        <v>3610.2791999999999</v>
      </c>
      <c r="E15" s="3">
        <v>2917.5399749999997</v>
      </c>
      <c r="F15" s="4">
        <v>1.2374394972942917</v>
      </c>
    </row>
    <row r="16" spans="2:6" x14ac:dyDescent="0.25">
      <c r="B16">
        <v>121</v>
      </c>
      <c r="C16" t="s">
        <v>11</v>
      </c>
      <c r="D16" s="3">
        <v>2477.6799999999998</v>
      </c>
      <c r="E16" s="3">
        <v>1981.7308666666668</v>
      </c>
      <c r="F16" s="4">
        <v>1.2502605886981693</v>
      </c>
    </row>
    <row r="17" spans="2:6" x14ac:dyDescent="0.25">
      <c r="B17">
        <v>119</v>
      </c>
      <c r="C17" t="s">
        <v>3</v>
      </c>
      <c r="D17" s="3">
        <v>5379.76</v>
      </c>
      <c r="E17" s="3">
        <v>3857.5864583333337</v>
      </c>
      <c r="F17" s="4">
        <v>1.3945922037284215</v>
      </c>
    </row>
    <row r="18" spans="2:6" x14ac:dyDescent="0.25">
      <c r="B18">
        <v>103</v>
      </c>
      <c r="C18" t="s">
        <v>2</v>
      </c>
      <c r="D18" s="3">
        <v>19904.038</v>
      </c>
      <c r="E18" s="3">
        <v>6697.6638499999999</v>
      </c>
      <c r="F18" s="4">
        <v>2.9717881407261131</v>
      </c>
    </row>
    <row r="19" spans="2:6" x14ac:dyDescent="0.25">
      <c r="B19" t="s">
        <v>15</v>
      </c>
      <c r="D19" s="3">
        <v>56810.417499999996</v>
      </c>
      <c r="E19" s="3">
        <v>51668.70304166666</v>
      </c>
      <c r="F19" s="4">
        <v>1.0995131318505702</v>
      </c>
    </row>
  </sheetData>
  <conditionalFormatting pivot="1" sqref="F5:F18">
    <cfRule type="iconSet" priority="1">
      <iconSet iconSet="3Arrows">
        <cfvo type="percent" val="0"/>
        <cfvo type="num" val="0.65"/>
        <cfvo type="num" val="0.75"/>
      </iconSet>
    </cfRule>
  </conditionalFormatting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9"/>
  <sheetViews>
    <sheetView showGridLines="0" tabSelected="1" workbookViewId="0">
      <selection activeCell="E14" sqref="E14"/>
    </sheetView>
  </sheetViews>
  <sheetFormatPr baseColWidth="10" defaultRowHeight="15" x14ac:dyDescent="0.25"/>
  <cols>
    <col min="2" max="2" width="14.5703125" bestFit="1" customWidth="1"/>
    <col min="3" max="3" width="27.28515625" bestFit="1" customWidth="1"/>
    <col min="4" max="4" width="13.85546875" customWidth="1"/>
    <col min="5" max="5" width="14.85546875" customWidth="1"/>
    <col min="6" max="6" width="31.140625" customWidth="1"/>
    <col min="7" max="7" width="14.42578125" bestFit="1" customWidth="1"/>
  </cols>
  <sheetData>
    <row r="2" spans="2:7" x14ac:dyDescent="0.25">
      <c r="B2" s="1" t="s">
        <v>0</v>
      </c>
      <c r="C2" s="2">
        <v>1</v>
      </c>
    </row>
    <row r="4" spans="2:7" x14ac:dyDescent="0.25">
      <c r="B4" s="1" t="s">
        <v>16</v>
      </c>
      <c r="C4" s="1" t="s">
        <v>17</v>
      </c>
      <c r="D4" t="s">
        <v>18</v>
      </c>
      <c r="E4" t="s">
        <v>19</v>
      </c>
      <c r="F4" t="s">
        <v>20</v>
      </c>
      <c r="G4" t="s">
        <v>21</v>
      </c>
    </row>
    <row r="5" spans="2:7" x14ac:dyDescent="0.25">
      <c r="B5">
        <v>115</v>
      </c>
      <c r="C5" t="s">
        <v>14</v>
      </c>
      <c r="D5" s="3">
        <v>980.1</v>
      </c>
      <c r="E5" s="3">
        <v>3770.0933749999999</v>
      </c>
      <c r="F5" s="4">
        <v>0.25996703596233872</v>
      </c>
      <c r="G5" s="3">
        <v>-2789.993375</v>
      </c>
    </row>
    <row r="6" spans="2:7" x14ac:dyDescent="0.25">
      <c r="B6">
        <v>107</v>
      </c>
      <c r="C6" t="s">
        <v>10</v>
      </c>
      <c r="D6" s="3">
        <v>2879.46</v>
      </c>
      <c r="E6" s="3">
        <v>6361.0482583333323</v>
      </c>
      <c r="F6" s="4">
        <v>0.45267067361542884</v>
      </c>
      <c r="G6" s="3">
        <v>-3481.5882583333323</v>
      </c>
    </row>
    <row r="7" spans="2:7" x14ac:dyDescent="0.25">
      <c r="B7">
        <v>129</v>
      </c>
      <c r="C7" t="s">
        <v>8</v>
      </c>
      <c r="D7" s="3">
        <v>1425.6</v>
      </c>
      <c r="E7" s="3">
        <v>2727.7287499999998</v>
      </c>
      <c r="F7" s="4">
        <v>0.52263261147209017</v>
      </c>
      <c r="G7" s="3">
        <v>-1302.1287499999999</v>
      </c>
    </row>
    <row r="8" spans="2:7" x14ac:dyDescent="0.25">
      <c r="B8">
        <v>123</v>
      </c>
      <c r="C8" t="s">
        <v>1</v>
      </c>
      <c r="D8" s="3">
        <v>1620.08</v>
      </c>
      <c r="E8" s="3">
        <v>2743.375</v>
      </c>
      <c r="F8" s="4">
        <v>0.59054267098008839</v>
      </c>
      <c r="G8" s="3">
        <v>-1123.2950000000001</v>
      </c>
    </row>
    <row r="9" spans="2:7" x14ac:dyDescent="0.25">
      <c r="B9">
        <v>117</v>
      </c>
      <c r="C9" t="s">
        <v>4</v>
      </c>
      <c r="D9" s="3">
        <v>2104.1907999999999</v>
      </c>
      <c r="E9" s="3">
        <v>3544.7593583333332</v>
      </c>
      <c r="F9" s="4">
        <v>0.59360610616720211</v>
      </c>
      <c r="G9" s="3">
        <v>-1440.5685583333334</v>
      </c>
    </row>
    <row r="10" spans="2:7" x14ac:dyDescent="0.25">
      <c r="B10">
        <v>109</v>
      </c>
      <c r="C10" t="s">
        <v>6</v>
      </c>
      <c r="D10" s="3">
        <v>2762.5220000000004</v>
      </c>
      <c r="E10" s="3">
        <v>4235.6038833333332</v>
      </c>
      <c r="F10" s="4">
        <v>0.65221443649871058</v>
      </c>
      <c r="G10" s="3">
        <v>-1473.0818833333328</v>
      </c>
    </row>
    <row r="11" spans="2:7" x14ac:dyDescent="0.25">
      <c r="B11">
        <v>111</v>
      </c>
      <c r="C11" t="s">
        <v>9</v>
      </c>
      <c r="D11" s="3">
        <v>1607.6575</v>
      </c>
      <c r="E11" s="3">
        <v>2156.5614166666669</v>
      </c>
      <c r="F11" s="4">
        <v>0.74547262488119104</v>
      </c>
      <c r="G11" s="3">
        <v>-548.90391666666687</v>
      </c>
    </row>
    <row r="12" spans="2:7" x14ac:dyDescent="0.25">
      <c r="B12">
        <v>125</v>
      </c>
      <c r="C12" t="s">
        <v>7</v>
      </c>
      <c r="D12" s="3">
        <v>1840.4279999999999</v>
      </c>
      <c r="E12" s="3">
        <v>1920.4223833333335</v>
      </c>
      <c r="F12" s="4">
        <v>0.95834542232605879</v>
      </c>
      <c r="G12" s="3">
        <v>-79.994383333333644</v>
      </c>
    </row>
    <row r="13" spans="2:7" x14ac:dyDescent="0.25">
      <c r="B13">
        <v>113</v>
      </c>
      <c r="C13" t="s">
        <v>13</v>
      </c>
      <c r="D13" s="3">
        <v>3414.7440000000001</v>
      </c>
      <c r="E13" s="3">
        <v>2988.3750416666667</v>
      </c>
      <c r="F13" s="4">
        <v>1.14267585306011</v>
      </c>
      <c r="G13" s="3">
        <v>426.36895833333347</v>
      </c>
    </row>
    <row r="14" spans="2:7" x14ac:dyDescent="0.25">
      <c r="B14">
        <v>105</v>
      </c>
      <c r="C14" t="s">
        <v>12</v>
      </c>
      <c r="D14" s="3">
        <v>6803.8780000000006</v>
      </c>
      <c r="E14" s="3">
        <v>5766.214425000001</v>
      </c>
      <c r="F14" s="4">
        <v>1.1799557731500765</v>
      </c>
      <c r="G14" s="3">
        <v>1037.6635749999996</v>
      </c>
    </row>
    <row r="15" spans="2:7" x14ac:dyDescent="0.25">
      <c r="B15">
        <v>127</v>
      </c>
      <c r="C15" t="s">
        <v>5</v>
      </c>
      <c r="D15" s="3">
        <v>3610.2791999999999</v>
      </c>
      <c r="E15" s="3">
        <v>2917.5399749999997</v>
      </c>
      <c r="F15" s="4">
        <v>1.2374394972942917</v>
      </c>
      <c r="G15" s="3">
        <v>692.73922500000026</v>
      </c>
    </row>
    <row r="16" spans="2:7" x14ac:dyDescent="0.25">
      <c r="B16">
        <v>121</v>
      </c>
      <c r="C16" t="s">
        <v>11</v>
      </c>
      <c r="D16" s="3">
        <v>2477.6799999999998</v>
      </c>
      <c r="E16" s="3">
        <v>1981.7308666666668</v>
      </c>
      <c r="F16" s="4">
        <v>1.2502605886981693</v>
      </c>
      <c r="G16" s="3">
        <v>495.94913333333307</v>
      </c>
    </row>
    <row r="17" spans="2:7" x14ac:dyDescent="0.25">
      <c r="B17">
        <v>119</v>
      </c>
      <c r="C17" t="s">
        <v>3</v>
      </c>
      <c r="D17" s="3">
        <v>5379.76</v>
      </c>
      <c r="E17" s="3">
        <v>3857.5864583333337</v>
      </c>
      <c r="F17" s="4">
        <v>1.3945922037284215</v>
      </c>
      <c r="G17" s="3">
        <v>1522.1735416666666</v>
      </c>
    </row>
    <row r="18" spans="2:7" x14ac:dyDescent="0.25">
      <c r="B18">
        <v>103</v>
      </c>
      <c r="C18" t="s">
        <v>2</v>
      </c>
      <c r="D18" s="3">
        <v>19904.038</v>
      </c>
      <c r="E18" s="3">
        <v>6697.6638499999999</v>
      </c>
      <c r="F18" s="4">
        <v>2.9717881407261131</v>
      </c>
      <c r="G18" s="3">
        <v>13206.37415</v>
      </c>
    </row>
    <row r="19" spans="2:7" x14ac:dyDescent="0.25">
      <c r="B19" t="s">
        <v>15</v>
      </c>
      <c r="D19" s="3">
        <v>56810.417499999996</v>
      </c>
      <c r="E19" s="3">
        <v>51668.70304166666</v>
      </c>
      <c r="F19" s="4">
        <v>1.0995131318505702</v>
      </c>
      <c r="G19" s="3">
        <v>5141.7144583333356</v>
      </c>
    </row>
  </sheetData>
  <conditionalFormatting pivot="1" sqref="F5:F18">
    <cfRule type="iconSet" priority="2">
      <iconSet iconSet="3Arrows">
        <cfvo type="percent" val="0"/>
        <cfvo type="num" val="0.65"/>
        <cfvo type="num" val="0.75"/>
      </iconSet>
    </cfRule>
  </conditionalFormatting>
  <conditionalFormatting pivot="1" sqref="G5:G18">
    <cfRule type="iconSet" priority="1">
      <iconSet iconSet="3Arrows">
        <cfvo type="percent" val="0"/>
        <cfvo type="num" val="-1000"/>
        <cfvo type="num" val="0"/>
      </iconSet>
    </cfRule>
  </conditionalFormatting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</vt:lpstr>
      <vt:lpstr>4</vt:lpstr>
      <vt:lpstr>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</dc:creator>
  <cp:lastModifiedBy>Luis</cp:lastModifiedBy>
  <dcterms:created xsi:type="dcterms:W3CDTF">2014-08-13T16:46:38Z</dcterms:created>
  <dcterms:modified xsi:type="dcterms:W3CDTF">2014-10-19T15:37:24Z</dcterms:modified>
</cp:coreProperties>
</file>