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8\8_5_tienda\"/>
    </mc:Choice>
  </mc:AlternateContent>
  <bookViews>
    <workbookView xWindow="0" yWindow="0" windowWidth="20490" windowHeight="9195"/>
  </bookViews>
  <sheets>
    <sheet name="P" sheetId="7" r:id="rId1"/>
    <sheet name="18" sheetId="1" r:id="rId2"/>
    <sheet name="19" sheetId="4" r:id="rId3"/>
    <sheet name="20" sheetId="5" r:id="rId4"/>
    <sheet name="21" sheetId="6" r:id="rId5"/>
    <sheet name="22" sheetId="2" r:id="rId6"/>
    <sheet name="23" sheetId="3" r:id="rId7"/>
  </sheets>
  <calcPr calcId="152511"/>
  <pivotCaches>
    <pivotCache cacheId="6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8_otros\tienda\BD_TIENDAS.xlsx" keepAlive="1" name="BD_TIENDAS" type="5" refreshedVersion="5">
    <dbPr connection="Provider=Microsoft.ACE.OLEDB.12.0;User ID=Admin;Data Source=C:\XTR\LIBROS\2_PROYECTOS\reporting_excel\cap_8_otros\tienda\BD_TIENDA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<sst xmlns="http://schemas.openxmlformats.org/spreadsheetml/2006/main" count="122" uniqueCount="45">
  <si>
    <t>Tienda 1</t>
  </si>
  <si>
    <t>Tienda 2</t>
  </si>
  <si>
    <t>Tienda 3</t>
  </si>
  <si>
    <t>Total general</t>
  </si>
  <si>
    <t xml:space="preserve"> Ventas_por _cliente</t>
  </si>
  <si>
    <t>Mes</t>
  </si>
  <si>
    <t xml:space="preserve"> Venta_Neta_€</t>
  </si>
  <si>
    <t xml:space="preserve">  Nº cliente</t>
  </si>
  <si>
    <t>Tienda</t>
  </si>
  <si>
    <t>Dia_Fecha</t>
  </si>
  <si>
    <t xml:space="preserve">  Margen_Neto_€</t>
  </si>
  <si>
    <t>Producto</t>
  </si>
  <si>
    <t>Acelgas</t>
  </si>
  <si>
    <t>Almendras</t>
  </si>
  <si>
    <t>Avellanas</t>
  </si>
  <si>
    <t>Col</t>
  </si>
  <si>
    <t>Manzanas</t>
  </si>
  <si>
    <t>Naranjas</t>
  </si>
  <si>
    <t>Nueces</t>
  </si>
  <si>
    <t>Pasas</t>
  </si>
  <si>
    <t>Peras</t>
  </si>
  <si>
    <t>Pimientos</t>
  </si>
  <si>
    <t>Plátanos</t>
  </si>
  <si>
    <t>Puerros</t>
  </si>
  <si>
    <t>Total Tienda 1</t>
  </si>
  <si>
    <t>Total Tienda 2</t>
  </si>
  <si>
    <t>Alcachofa</t>
  </si>
  <si>
    <t>Berenjenas</t>
  </si>
  <si>
    <t>Calabacin</t>
  </si>
  <si>
    <t>Cebolla</t>
  </si>
  <si>
    <t>Patatas</t>
  </si>
  <si>
    <t>Pescado Fresco</t>
  </si>
  <si>
    <t>Tomates</t>
  </si>
  <si>
    <t>Zanahoria</t>
  </si>
  <si>
    <t>Total Tienda 3</t>
  </si>
  <si>
    <t>Valores</t>
  </si>
  <si>
    <t xml:space="preserve"> Margen_neto/Ventas_netas</t>
  </si>
  <si>
    <t>Turno</t>
  </si>
  <si>
    <t>Mañana</t>
  </si>
  <si>
    <t>Tarde</t>
  </si>
  <si>
    <t>Franja horaria</t>
  </si>
  <si>
    <t>Alta</t>
  </si>
  <si>
    <t xml:space="preserve">Baja </t>
  </si>
  <si>
    <t>Media</t>
  </si>
  <si>
    <t>%  Venta_Neta_€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</si>
</sst>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65" fontId="0" fillId="0" borderId="0" xfId="0" applyNumberFormat="1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352425</xdr:colOff>
      <xdr:row>0</xdr:row>
      <xdr:rowOff>114300</xdr:rowOff>
    </xdr:from>
    <xdr:to>
      <xdr:col>9</xdr:col>
      <xdr:colOff>304425</xdr:colOff>
      <xdr:row>23</xdr:row>
      <xdr:rowOff>47086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86325" y="11430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680357</xdr:colOff>
      <xdr:row>4</xdr:row>
      <xdr:rowOff>124733</xdr:rowOff>
    </xdr:from>
    <xdr:to>
      <xdr:col>9</xdr:col>
      <xdr:colOff>437322</xdr:colOff>
      <xdr:row>27</xdr:row>
      <xdr:rowOff>5358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9018" y="895804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0</xdr:row>
      <xdr:rowOff>0</xdr:rowOff>
    </xdr:from>
    <xdr:to>
      <xdr:col>9</xdr:col>
      <xdr:colOff>428250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81700" y="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361950</xdr:colOff>
      <xdr:row>2</xdr:row>
      <xdr:rowOff>152400</xdr:rowOff>
    </xdr:from>
    <xdr:to>
      <xdr:col>15</xdr:col>
      <xdr:colOff>313950</xdr:colOff>
      <xdr:row>25</xdr:row>
      <xdr:rowOff>85186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72475" y="533400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381000</xdr:colOff>
      <xdr:row>0</xdr:row>
      <xdr:rowOff>161925</xdr:rowOff>
    </xdr:from>
    <xdr:to>
      <xdr:col>11</xdr:col>
      <xdr:colOff>333000</xdr:colOff>
      <xdr:row>23</xdr:row>
      <xdr:rowOff>94711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161925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0</xdr:row>
      <xdr:rowOff>0</xdr:rowOff>
    </xdr:from>
    <xdr:to>
      <xdr:col>11</xdr:col>
      <xdr:colOff>599700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77350" y="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985510416664" createdVersion="5" refreshedVersion="5" minRefreshableVersion="3" recordCount="18788">
  <cacheSource type="external" connectionId="1"/>
  <cacheFields count="28">
    <cacheField name="Día" numFmtId="0">
      <sharedItems count="7">
        <s v="Lunes"/>
        <s v="Martes"/>
        <s v="Miércoles"/>
        <s v="Jueves"/>
        <s v="Viernes"/>
        <s v="Sábado"/>
        <s v="Domingo"/>
      </sharedItems>
    </cacheField>
    <cacheField name="Fecha" numFmtId="0">
      <sharedItems containsSemiMixedTypes="0" containsNonDate="0" containsDate="1" containsString="0" minDate="2013-01-01T00:00:00" maxDate="2013-01-29T00:00:00" count="28">
        <d v="2013-01-01T00:00:00"/>
        <d v="2013-01-02T00:00:00"/>
        <d v="2013-01-03T00:00:00"/>
        <d v="2013-01-04T00:00:00"/>
        <d v="2013-01-05T00:00:00"/>
        <d v="2013-01-06T00:00:00"/>
        <d v="2013-01-07T00:00:00"/>
        <d v="2013-01-08T00:00:00"/>
        <d v="2013-01-09T00:00:00"/>
        <d v="2013-01-10T00:00:00"/>
        <d v="2013-01-11T00:00:00"/>
        <d v="2013-01-12T00:00:00"/>
        <d v="2013-01-13T00:00:00"/>
        <d v="2013-01-14T00:00:00"/>
        <d v="2013-01-15T00:00:00"/>
        <d v="2013-01-16T00:00:00"/>
        <d v="2013-01-17T00:00:00"/>
        <d v="2013-01-18T00:00:00"/>
        <d v="2013-01-19T00:00:00"/>
        <d v="2013-01-20T00:00:00"/>
        <d v="2013-01-21T00:00:00"/>
        <d v="2013-01-22T00:00:00"/>
        <d v="2013-01-23T00:00:00"/>
        <d v="2013-01-24T00:00:00"/>
        <d v="2013-01-25T00:00:00"/>
        <d v="2013-01-26T00:00:00"/>
        <d v="2013-01-27T00:00:00"/>
        <d v="2013-01-28T00:00:00"/>
      </sharedItems>
    </cacheField>
    <cacheField name="Nº cliente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Nº movimiento" numFmtId="0">
      <sharedItems containsSemiMixedTypes="0" containsString="0" containsNumber="1" containsInteger="1" minValue="1" maxValue="369"/>
    </cacheField>
    <cacheField name="Tienda" numFmtId="0">
      <sharedItems count="3">
        <s v="Tienda 1"/>
        <s v="Tienda 2"/>
        <s v="Tienda 3"/>
      </sharedItems>
    </cacheField>
    <cacheField name="Turno" numFmtId="0">
      <sharedItems count="2">
        <s v="Mañana"/>
        <s v="Tarde"/>
      </sharedItems>
    </cacheField>
    <cacheField name="Franja horaria" numFmtId="0">
      <sharedItems count="3">
        <s v="Media"/>
        <s v="Baja "/>
        <s v="Alta"/>
      </sharedItems>
    </cacheField>
    <cacheField name="Vendedora" numFmtId="0">
      <sharedItems count="12">
        <s v="A"/>
        <s v="B"/>
        <s v="C"/>
        <s v="D"/>
        <s v="E"/>
        <s v="F"/>
        <s v="G"/>
        <s v="H"/>
        <s v="I"/>
        <s v="J"/>
        <s v="K"/>
        <s v="L"/>
      </sharedItems>
    </cacheField>
    <cacheField name="Familia" numFmtId="0">
      <sharedItems count="4">
        <s v="Frutas"/>
        <s v="Fruts secos"/>
        <s v="Hortalizas y Verduras"/>
        <s v="Pescado"/>
      </sharedItems>
    </cacheField>
    <cacheField name="Código" numFmtId="0">
      <sharedItems containsSemiMixedTypes="0" containsString="0" containsNumber="1" containsInteger="1" minValue="100" maxValue="408" count="20">
        <n v="100"/>
        <n v="101"/>
        <n v="102"/>
        <n v="103"/>
        <n v="200"/>
        <n v="201"/>
        <n v="202"/>
        <n v="203"/>
        <n v="300"/>
        <n v="301"/>
        <n v="302"/>
        <n v="303"/>
        <n v="401"/>
        <n v="402"/>
        <n v="403"/>
        <n v="404"/>
        <n v="405"/>
        <n v="406"/>
        <n v="407"/>
        <n v="408"/>
      </sharedItems>
    </cacheField>
    <cacheField name="Producto" numFmtId="0">
      <sharedItems count="20">
        <s v="Manzanas"/>
        <s v="Naranjas"/>
        <s v="Plátanos"/>
        <s v="Peras"/>
        <s v="Almendras"/>
        <s v="Avellanas"/>
        <s v="Pasas"/>
        <s v="Nueces"/>
        <s v="Acelgas"/>
        <s v="Col"/>
        <s v="Puerros"/>
        <s v="Pimientos"/>
        <s v="Pescado Fresco"/>
        <s v="Zanahoria"/>
        <s v="Calabacin"/>
        <s v="Berenjenas"/>
        <s v="Tomates"/>
        <s v="Cebolla"/>
        <s v="Alcachofa"/>
        <s v="Patatas"/>
      </sharedItems>
    </cacheField>
    <cacheField name="Hora" numFmtId="0">
      <sharedItems containsSemiMixedTypes="0" containsNonDate="0" containsDate="1" containsString="0" minDate="1899-12-30T07:00:00" maxDate="1900-01-13T14:00:00" count="9">
        <d v="1899-12-30T07:00:00"/>
        <d v="1899-12-30T08:00:00"/>
        <d v="1899-12-30T11:00:00"/>
        <d v="1899-12-30T13:00:00"/>
        <d v="1899-12-30T15:00:00"/>
        <d v="1899-12-30T17:00:00"/>
        <d v="1899-12-30T20:00:00"/>
        <d v="1899-12-30T21:00:00"/>
        <d v="1900-01-13T14:00:00"/>
      </sharedItems>
    </cacheField>
    <cacheField name="Cantidad venta" numFmtId="0">
      <sharedItems containsSemiMixedTypes="0" containsString="0" containsNumber="1" containsInteger="1" minValue="1" maxValue="252" count="28">
        <n v="1"/>
        <n v="3"/>
        <n v="2"/>
        <n v="4"/>
        <n v="5"/>
        <n v="6"/>
        <n v="7"/>
        <n v="8"/>
        <n v="32"/>
        <n v="10"/>
        <n v="12"/>
        <n v="14"/>
        <n v="16"/>
        <n v="64"/>
        <n v="11"/>
        <n v="15"/>
        <n v="19"/>
        <n v="23"/>
        <n v="27"/>
        <n v="31"/>
        <n v="127"/>
        <n v="20"/>
        <n v="28"/>
        <n v="36"/>
        <n v="44"/>
        <n v="52"/>
        <n v="60"/>
        <n v="252"/>
      </sharedItems>
    </cacheField>
    <cacheField name="Precio venta" numFmtId="0">
      <sharedItems containsSemiMixedTypes="0" containsString="0" containsNumber="1" minValue="0.4" maxValue="2" count="15">
        <n v="1"/>
        <n v="0.5"/>
        <n v="1.5"/>
        <n v="1.6"/>
        <n v="0.85"/>
        <n v="0.4"/>
        <n v="1.3"/>
        <n v="0.98"/>
        <n v="1.2"/>
        <n v="1.23"/>
        <n v="2"/>
        <n v="1.1000000000000001"/>
        <n v="0.9"/>
        <n v="0.8"/>
        <n v="1.25"/>
      </sharedItems>
    </cacheField>
    <cacheField name="Coste" numFmtId="0">
      <sharedItems containsSemiMixedTypes="0" containsString="0" containsNumber="1" minValue="0.17" maxValue="1.1000000000000001" count="16">
        <n v="0.5"/>
        <n v="0.25"/>
        <n v="0.75"/>
        <n v="0.8"/>
        <n v="0.43"/>
        <n v="0.17"/>
        <n v="0.56000000000000005"/>
        <n v="0.54"/>
        <n v="0.45"/>
        <n v="0.65"/>
        <n v="0.78"/>
        <n v="1.1000000000000001"/>
        <n v="0.84"/>
        <n v="0.66"/>
        <n v="0.48"/>
        <n v="0.55000000000000004"/>
      </sharedItems>
    </cacheField>
    <cacheField name="Margen" numFmtId="0">
      <sharedItems containsSemiMixedTypes="0" containsString="0" containsNumber="1" minValue="0.21999999999999997" maxValue="0.89999999999999991" count="17">
        <n v="0.5"/>
        <n v="0.25"/>
        <n v="0.75"/>
        <n v="0.8"/>
        <n v="0.42"/>
        <n v="0.23"/>
        <n v="0.74"/>
        <n v="0.43999999999999995"/>
        <n v="0.85"/>
        <n v="0.44999999999999996"/>
        <n v="0.7"/>
        <n v="0.89999999999999991"/>
        <n v="0.21999999999999997"/>
        <n v="0.26000000000000012"/>
        <n v="0.65999999999999992"/>
        <n v="0.64"/>
        <n v="0.32000000000000006"/>
      </sharedItems>
    </cacheField>
    <cacheField name="Margen %" numFmtId="0">
      <sharedItems containsSemiMixedTypes="0" containsString="0" containsNumber="1" minValue="0.21999999999999997" maxValue="0.625" count="17">
        <n v="0.5"/>
        <n v="0.49411764705882355"/>
        <n v="0.57499999999999996"/>
        <n v="0.56923076923076921"/>
        <n v="0.44897959183673464"/>
        <n v="0.625"/>
        <n v="0.56666666666666665"/>
        <n v="0.36585365853658536"/>
        <n v="0.46666666666666662"/>
        <n v="0.44999999999999996"/>
        <n v="0.21999999999999997"/>
        <n v="0.23636363636363644"/>
        <n v="0.54999999999999993"/>
        <n v="0.49230769230769228"/>
        <n v="0.27777777777777779"/>
        <n v="0.40000000000000008"/>
        <n v="0.55999999999999994"/>
      </sharedItems>
    </cacheField>
    <cacheField name="Venta" numFmtId="0">
      <sharedItems containsSemiMixedTypes="0" containsString="0" containsNumber="1" minValue="0.4" maxValue="378"/>
    </cacheField>
    <cacheField name="Coste total" numFmtId="0">
      <sharedItems containsSemiMixedTypes="0" containsString="0" containsNumber="1" minValue="0.17" maxValue="201.60000000000002"/>
    </cacheField>
    <cacheField name="Margen_Bruto_€" numFmtId="0">
      <sharedItems containsSemiMixedTypes="0" containsString="0" containsNumber="1" minValue="0.21999999999999997" maxValue="176.39999999999998"/>
    </cacheField>
    <cacheField name="Descuento %" numFmtId="0">
      <sharedItems containsSemiMixedTypes="0" containsString="0" containsNumber="1" minValue="0" maxValue="0.09" count="8">
        <n v="0.01"/>
        <n v="0"/>
        <n v="0.02"/>
        <n v="0.03"/>
        <n v="0.04"/>
        <n v="0.05"/>
        <n v="0.06"/>
        <n v="0.09"/>
      </sharedItems>
    </cacheField>
    <cacheField name="Venta_Neta_€" numFmtId="0">
      <sharedItems containsSemiMixedTypes="0" containsString="0" containsNumber="1" minValue="0.36400000000000005" maxValue="378"/>
    </cacheField>
    <cacheField name="Margen_Neto_€" numFmtId="0">
      <sharedItems containsSemiMixedTypes="0" containsString="0" containsNumber="1" minValue="0.15999999999999998" maxValue="176.39999999999998"/>
    </cacheField>
    <cacheField name="Margen venta" numFmtId="0">
      <sharedItems containsSemiMixedTypes="0" containsString="0" containsNumber="1" minValue="0.14285714285714279" maxValue="0.625"/>
    </cacheField>
    <cacheField name="Dia_Fecha" numFmtId="0">
      <sharedItems containsSemiMixedTypes="0" containsString="0" containsNumber="1" containsInteger="1" minValue="1" maxValue="28" count="2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</sharedItems>
    </cacheField>
    <cacheField name="Mes" numFmtId="0">
      <sharedItems containsSemiMixedTypes="0" containsString="0" containsNumber="1" containsInteger="1" minValue="1" maxValue="1" count="1">
        <n v="1"/>
      </sharedItems>
    </cacheField>
    <cacheField name="Ventas_por _cliente" numFmtId="0" formula="Venta_Neta_€/'Nº cliente'" databaseField="0"/>
    <cacheField name="Margen_neto/Ventas_netas" numFmtId="0" formula="Margen_Neto_€/Venta_Neta_€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0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E9" firstHeaderRow="0" firstDataRow="1" firstDataCol="1" rowPageCount="1" colPageCount="1"/>
  <pivotFields count="28">
    <pivotField compact="0" outline="0" showAll="0"/>
    <pivotField compact="0" outline="0" showAll="0"/>
    <pivotField dataField="1" compact="0" outline="0" showAll="0"/>
    <pivotField compact="0" outline="0" showAll="0"/>
    <pivotField axis="axisRow" compact="0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axis="axisPage" compact="0" outline="0" showAll="0">
      <items count="2">
        <item x="0"/>
        <item t="default"/>
      </items>
    </pivotField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5" item="0" hier="-1"/>
  </pageFields>
  <dataFields count="3">
    <dataField name=" Venta_Neta_€" fld="21" baseField="4" baseItem="2" numFmtId="165"/>
    <dataField name="  Nº cliente" fld="2" baseField="4" baseItem="1" numFmtId="165"/>
    <dataField name=" Ventas_por _cliente" fld="26" baseField="4" baseItem="1" numFmtId="164"/>
  </dataFields>
  <pivotTableStyleInfo name="PivotStyleMedium1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60" applyNumberFormats="0" applyBorderFormats="0" applyFontFormats="0" applyPatternFormats="0" applyAlignmentFormats="0" applyWidthHeightFormats="1" dataCaption="Valores" updatedVersion="5" minRefreshableVersion="3" enableDrill="0" useAutoFormatting="1" rowGrandTotals="0" colGrandTotals="0" itemPrintTitles="1" createdVersion="5" indent="0" compact="0" compactData="0" multipleFieldFilters="0" fieldListSortAscending="1">
  <location ref="B5:E34" firstHeaderRow="1" firstDataRow="2" firstDataCol="1" rowPageCount="1" colPageCount="1"/>
  <pivotFields count="28">
    <pivotField compact="0" outline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outline="0" showAll="0"/>
    <pivotField compact="0" outline="0" showAll="0"/>
    <pivotField compact="0" outline="0" showAll="0"/>
    <pivotField axis="axisCol" compact="0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axis="axisPage" compact="0" outline="0" showAll="0">
      <items count="2">
        <item x="0"/>
        <item t="default"/>
      </items>
    </pivotField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1">
    <field x="24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rowItems>
  <colFields count="1">
    <field x="4"/>
  </colFields>
  <colItems count="3">
    <i>
      <x/>
    </i>
    <i>
      <x v="1"/>
    </i>
    <i>
      <x v="2"/>
    </i>
  </colItems>
  <pageFields count="1">
    <pageField fld="25" item="0" hier="-1"/>
  </pageFields>
  <dataFields count="1">
    <dataField name=" Ventas_por _cliente" fld="26" baseField="4" baseItem="1" numFmtId="164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7" cacheId="60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5:E9" firstHeaderRow="0" firstDataRow="1" firstDataCol="1" rowPageCount="1" colPageCount="1"/>
  <pivotFields count="28"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>
      <items count="21">
        <item x="8"/>
        <item x="18"/>
        <item x="4"/>
        <item x="5"/>
        <item x="15"/>
        <item x="14"/>
        <item x="17"/>
        <item x="9"/>
        <item x="0"/>
        <item x="1"/>
        <item x="7"/>
        <item x="6"/>
        <item x="19"/>
        <item x="3"/>
        <item x="12"/>
        <item x="11"/>
        <item x="2"/>
        <item x="10"/>
        <item x="16"/>
        <item x="1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/>
    <pivotField compact="0" outline="0" showAll="0"/>
    <pivotField compact="0" outline="0" showAll="0"/>
    <pivotField axis="axisPage" compact="0" outline="0" showAll="0">
      <items count="2">
        <item x="0"/>
        <item t="default"/>
      </items>
    </pivotField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5" item="0" hier="-1"/>
  </pageFields>
  <dataFields count="3">
    <dataField name=" Venta_Neta_€" fld="21" baseField="4" baseItem="2" numFmtId="165"/>
    <dataField name="  Margen_Neto_€" fld="22" baseField="4" baseItem="1" numFmtId="165"/>
    <dataField name=" Margen_neto/Ventas_netas" fld="27" baseField="10" baseItem="7" numFmtId="9"/>
  </dataFields>
  <pivotTableStyleInfo name="PivotStyleMedium1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4" cacheId="60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5:K28" firstHeaderRow="1" firstDataRow="3" firstDataCol="1" rowPageCount="1" colPageCount="1"/>
  <pivotFields count="28">
    <pivotField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21">
        <item x="8"/>
        <item x="18"/>
        <item x="4"/>
        <item x="5"/>
        <item x="15"/>
        <item x="14"/>
        <item x="17"/>
        <item x="9"/>
        <item x="0"/>
        <item x="1"/>
        <item x="7"/>
        <item x="6"/>
        <item x="19"/>
        <item x="3"/>
        <item x="12"/>
        <item x="11"/>
        <item x="2"/>
        <item x="10"/>
        <item x="16"/>
        <item x="1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/>
    <pivotField compact="0" outline="0" showAll="0"/>
    <pivotField compact="0" outline="0" showAll="0"/>
    <pivotField axis="axisPage" compact="0" outline="0" showAll="0">
      <items count="2">
        <item x="0"/>
        <item t="default"/>
      </items>
    </pivotField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1">
    <field x="1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2">
    <field x="-2"/>
    <field x="4"/>
  </colFields>
  <colItems count="9">
    <i>
      <x/>
      <x/>
    </i>
    <i r="1">
      <x v="1"/>
    </i>
    <i r="1">
      <x v="2"/>
    </i>
    <i i="1">
      <x v="1"/>
      <x/>
    </i>
    <i r="1" i="1">
      <x v="1"/>
    </i>
    <i r="1" i="1">
      <x v="2"/>
    </i>
    <i i="2">
      <x v="2"/>
      <x/>
    </i>
    <i r="1" i="2">
      <x v="1"/>
    </i>
    <i r="1" i="2">
      <x v="2"/>
    </i>
  </colItems>
  <pageFields count="1">
    <pageField fld="25" item="0" hier="-1"/>
  </pageFields>
  <dataFields count="3">
    <dataField name=" Venta_Neta_€" fld="21" baseField="4" baseItem="2" numFmtId="165"/>
    <dataField name="  Margen_Neto_€" fld="22" baseField="4" baseItem="1" numFmtId="165"/>
    <dataField name=" Margen_neto/Ventas_netas" fld="27" baseField="10" baseItem="7" numFmtId="9"/>
  </dataFields>
  <pivotTableStyleInfo name="PivotStyleMedium1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5" cacheId="60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G24" firstHeaderRow="0" firstDataRow="1" firstDataCol="3" rowPageCount="1" colPageCount="1"/>
  <pivotFields count="28"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4">
        <item x="0"/>
        <item x="1"/>
        <item x="2"/>
        <item t="default"/>
      </items>
    </pivotField>
    <pivotField axis="axisRow" compact="0" outline="0" showAll="0">
      <items count="3">
        <item x="0"/>
        <item x="1"/>
        <item t="default"/>
      </items>
    </pivotField>
    <pivotField axis="axisRow" compact="0" outline="0" showAll="0" defaultSubtotal="0">
      <items count="3">
        <item x="2"/>
        <item x="1"/>
        <item x="0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/>
    <pivotField compact="0" outline="0" showAll="0"/>
    <pivotField compact="0" outline="0" showAll="0"/>
    <pivotField axis="axisPage" compact="0" outline="0" showAll="0">
      <items count="2">
        <item x="0"/>
        <item t="default"/>
      </items>
    </pivotField>
    <pivotField compact="0" outline="0" dragToRow="0" dragToCol="0" dragToPage="0" showAll="0" defaultSubtotal="0"/>
    <pivotField compact="0" outline="0" dragToRow="0" dragToCol="0" dragToPage="0" showAll="0" defaultSubtotal="0"/>
  </pivotFields>
  <rowFields count="3">
    <field x="4"/>
    <field x="6"/>
    <field x="5"/>
  </rowFields>
  <rowItems count="19">
    <i>
      <x/>
      <x/>
      <x/>
    </i>
    <i r="2">
      <x v="1"/>
    </i>
    <i r="1">
      <x v="1"/>
      <x/>
    </i>
    <i r="2">
      <x v="1"/>
    </i>
    <i r="1">
      <x v="2"/>
      <x/>
    </i>
    <i t="default">
      <x/>
    </i>
    <i>
      <x v="1"/>
      <x/>
      <x/>
    </i>
    <i r="2">
      <x v="1"/>
    </i>
    <i r="1">
      <x v="1"/>
      <x/>
    </i>
    <i r="2">
      <x v="1"/>
    </i>
    <i r="1">
      <x v="2"/>
      <x/>
    </i>
    <i t="default">
      <x v="1"/>
    </i>
    <i>
      <x v="2"/>
      <x/>
      <x/>
    </i>
    <i r="2">
      <x v="1"/>
    </i>
    <i r="1">
      <x v="1"/>
      <x/>
    </i>
    <i r="2">
      <x v="1"/>
    </i>
    <i r="1">
      <x v="2"/>
      <x/>
    </i>
    <i t="default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5" item="0" hier="-1"/>
  </pageFields>
  <dataFields count="3">
    <dataField name=" Venta_Neta_€" fld="21" baseField="4" baseItem="2" numFmtId="165"/>
    <dataField name="%  Venta_Neta_€" fld="21" showDataAs="percentOfCol" baseField="5" baseItem="1" numFmtId="10"/>
    <dataField name="  Margen_Neto_€" fld="22" baseField="4" baseItem="1" numFmtId="165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6" cacheId="60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5:I13" firstHeaderRow="1" firstDataRow="3" firstDataCol="2" rowPageCount="1" colPageCount="1"/>
  <pivotFields count="28">
    <pivotField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4">
        <item x="0"/>
        <item x="1"/>
        <item x="2"/>
        <item t="default"/>
      </items>
    </pivotField>
    <pivotField axis="axisRow" compact="0" outline="0" showAll="0">
      <items count="3">
        <item x="0"/>
        <item x="1"/>
        <item t="default"/>
      </items>
    </pivotField>
    <pivotField axis="axisRow" compact="0" outline="0" showAll="0" defaultSubtotal="0">
      <items count="3">
        <item x="2"/>
        <item x="1"/>
        <item x="0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axis="axisPage" compact="0" outline="0" showAll="0">
      <items count="2">
        <item x="0"/>
        <item t="default"/>
      </items>
    </pivotField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6"/>
    <field x="5"/>
  </rowFields>
  <rowItems count="6">
    <i>
      <x/>
      <x/>
    </i>
    <i r="1">
      <x v="1"/>
    </i>
    <i>
      <x v="1"/>
      <x/>
    </i>
    <i r="1">
      <x v="1"/>
    </i>
    <i>
      <x v="2"/>
      <x/>
    </i>
    <i t="grand">
      <x/>
    </i>
  </rowItems>
  <colFields count="2">
    <field x="-2"/>
    <field x="4"/>
  </colFields>
  <colItems count="6">
    <i>
      <x/>
      <x/>
    </i>
    <i r="1">
      <x v="1"/>
    </i>
    <i r="1">
      <x v="2"/>
    </i>
    <i i="1">
      <x v="1"/>
      <x/>
    </i>
    <i r="1" i="1">
      <x v="1"/>
    </i>
    <i r="1" i="1">
      <x v="2"/>
    </i>
  </colItems>
  <pageFields count="1">
    <pageField fld="25" item="0" hier="-1"/>
  </pageFields>
  <dataFields count="2">
    <dataField name=" Venta_Neta_€" fld="21" baseField="5" baseItem="1" numFmtId="165"/>
    <dataField name="%  Venta_Neta_€" fld="21" showDataAs="percentOfCol" baseField="5" baseItem="1" numFmtId="10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"/>
  <sheetViews>
    <sheetView tabSelected="1" workbookViewId="0"/>
  </sheetViews>
  <sheetFormatPr baseColWidth="10" defaultRowHeight="15" x14ac:dyDescent="0.25"/>
  <sheetData/>
  <sheetProtection password="CEC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3:E9"/>
  <sheetViews>
    <sheetView showGridLines="0" workbookViewId="0">
      <selection activeCell="G6" sqref="G6"/>
    </sheetView>
  </sheetViews>
  <sheetFormatPr baseColWidth="10" defaultRowHeight="15" x14ac:dyDescent="0.25"/>
  <cols>
    <col min="2" max="2" width="12.5703125" customWidth="1"/>
    <col min="3" max="3" width="14" customWidth="1"/>
    <col min="4" max="4" width="10.7109375" bestFit="1" customWidth="1"/>
    <col min="5" max="5" width="19.28515625" customWidth="1"/>
  </cols>
  <sheetData>
    <row r="3" spans="2:5" x14ac:dyDescent="0.25">
      <c r="B3" s="1" t="s">
        <v>5</v>
      </c>
      <c r="C3" s="2">
        <v>1</v>
      </c>
    </row>
    <row r="5" spans="2:5" x14ac:dyDescent="0.25">
      <c r="B5" s="1" t="s">
        <v>8</v>
      </c>
      <c r="C5" t="s">
        <v>6</v>
      </c>
      <c r="D5" t="s">
        <v>7</v>
      </c>
      <c r="E5" t="s">
        <v>4</v>
      </c>
    </row>
    <row r="6" spans="2:5" x14ac:dyDescent="0.25">
      <c r="B6" t="s">
        <v>0</v>
      </c>
      <c r="C6" s="4">
        <v>42574.003199999846</v>
      </c>
      <c r="D6" s="4">
        <v>5432</v>
      </c>
      <c r="E6" s="3">
        <v>7.8376294550809735</v>
      </c>
    </row>
    <row r="7" spans="2:5" x14ac:dyDescent="0.25">
      <c r="B7" t="s">
        <v>1</v>
      </c>
      <c r="C7" s="4">
        <v>47485.139599999835</v>
      </c>
      <c r="D7" s="4">
        <v>4728</v>
      </c>
      <c r="E7" s="3">
        <v>10.043388240270692</v>
      </c>
    </row>
    <row r="8" spans="2:5" x14ac:dyDescent="0.25">
      <c r="B8" t="s">
        <v>2</v>
      </c>
      <c r="C8" s="4">
        <v>70936.040299999397</v>
      </c>
      <c r="D8" s="4">
        <v>9132</v>
      </c>
      <c r="E8" s="3">
        <v>7.7678537341217035</v>
      </c>
    </row>
    <row r="9" spans="2:5" x14ac:dyDescent="0.25">
      <c r="B9" t="s">
        <v>3</v>
      </c>
      <c r="C9" s="4">
        <v>160995.18309999909</v>
      </c>
      <c r="D9" s="4">
        <v>19292</v>
      </c>
      <c r="E9" s="3">
        <v>8.3451784729422886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3:E34"/>
  <sheetViews>
    <sheetView showGridLines="0" topLeftCell="A4" zoomScale="84" zoomScaleNormal="84" workbookViewId="0">
      <selection activeCell="B14" sqref="B14"/>
    </sheetView>
  </sheetViews>
  <sheetFormatPr baseColWidth="10" defaultRowHeight="15" x14ac:dyDescent="0.25"/>
  <cols>
    <col min="2" max="2" width="19.28515625" bestFit="1" customWidth="1"/>
    <col min="3" max="3" width="9.28515625" customWidth="1"/>
    <col min="4" max="5" width="8.42578125" customWidth="1"/>
    <col min="6" max="6" width="12.5703125" customWidth="1"/>
    <col min="7" max="8" width="8.42578125" customWidth="1"/>
    <col min="9" max="9" width="19" customWidth="1"/>
    <col min="10" max="10" width="24.28515625" customWidth="1"/>
    <col min="11" max="11" width="8.42578125" customWidth="1"/>
    <col min="12" max="12" width="19" bestFit="1" customWidth="1"/>
    <col min="13" max="13" width="15.7109375" bestFit="1" customWidth="1"/>
    <col min="14" max="14" width="24.28515625" bestFit="1" customWidth="1"/>
  </cols>
  <sheetData>
    <row r="3" spans="2:5" x14ac:dyDescent="0.25">
      <c r="B3" s="1" t="s">
        <v>5</v>
      </c>
      <c r="C3" s="2">
        <v>1</v>
      </c>
    </row>
    <row r="5" spans="2:5" x14ac:dyDescent="0.25">
      <c r="B5" s="1" t="s">
        <v>4</v>
      </c>
      <c r="C5" s="1" t="s">
        <v>8</v>
      </c>
    </row>
    <row r="6" spans="2:5" x14ac:dyDescent="0.25">
      <c r="B6" s="1" t="s">
        <v>9</v>
      </c>
      <c r="C6" t="s">
        <v>0</v>
      </c>
      <c r="D6" t="s">
        <v>1</v>
      </c>
      <c r="E6" t="s">
        <v>2</v>
      </c>
    </row>
    <row r="7" spans="2:5" x14ac:dyDescent="0.25">
      <c r="B7">
        <v>1</v>
      </c>
      <c r="C7" s="3">
        <v>2.4988938888888872</v>
      </c>
      <c r="D7" s="3">
        <v>5.4375761111111132</v>
      </c>
      <c r="E7" s="3">
        <v>2.3960230061349699</v>
      </c>
    </row>
    <row r="8" spans="2:5" x14ac:dyDescent="0.25">
      <c r="B8">
        <v>2</v>
      </c>
      <c r="C8" s="3">
        <v>2.4804327338129517</v>
      </c>
      <c r="D8" s="3">
        <v>2.4125329670329667</v>
      </c>
      <c r="E8" s="3">
        <v>2.3697122699386499</v>
      </c>
    </row>
    <row r="9" spans="2:5" x14ac:dyDescent="0.25">
      <c r="B9">
        <v>3</v>
      </c>
      <c r="C9" s="3">
        <v>2.479696111111112</v>
      </c>
      <c r="D9" s="3">
        <v>2.6940052356020954</v>
      </c>
      <c r="E9" s="3">
        <v>2.3890819018404903</v>
      </c>
    </row>
    <row r="10" spans="2:5" x14ac:dyDescent="0.25">
      <c r="B10">
        <v>4</v>
      </c>
      <c r="C10" s="3">
        <v>2.4166933333333338</v>
      </c>
      <c r="D10" s="3">
        <v>2.4158499999999989</v>
      </c>
      <c r="E10" s="3">
        <v>2.4100656441717785</v>
      </c>
    </row>
    <row r="11" spans="2:5" x14ac:dyDescent="0.25">
      <c r="B11">
        <v>5</v>
      </c>
      <c r="C11" s="3">
        <v>2.4389927777777771</v>
      </c>
      <c r="D11" s="3">
        <v>2.9143744444444444</v>
      </c>
      <c r="E11" s="3">
        <v>2.450794153846152</v>
      </c>
    </row>
    <row r="12" spans="2:5" x14ac:dyDescent="0.25">
      <c r="B12">
        <v>6</v>
      </c>
      <c r="C12" s="3">
        <v>2.5032905555555556</v>
      </c>
      <c r="D12" s="3">
        <v>2.5109255555555547</v>
      </c>
      <c r="E12" s="3">
        <v>2.4172440366972472</v>
      </c>
    </row>
    <row r="13" spans="2:5" x14ac:dyDescent="0.25">
      <c r="B13">
        <v>7</v>
      </c>
      <c r="C13" s="3">
        <v>2.3907388888888885</v>
      </c>
      <c r="D13" s="3">
        <v>2.6501983333333325</v>
      </c>
      <c r="E13" s="3">
        <v>2.5873183486238522</v>
      </c>
    </row>
    <row r="14" spans="2:5" x14ac:dyDescent="0.25">
      <c r="B14">
        <v>8</v>
      </c>
      <c r="C14" s="3">
        <v>4.9961899999999977</v>
      </c>
      <c r="D14" s="3">
        <v>10.884334444444447</v>
      </c>
      <c r="E14" s="3">
        <v>4.7894638036809818</v>
      </c>
    </row>
    <row r="15" spans="2:5" x14ac:dyDescent="0.25">
      <c r="B15">
        <v>9</v>
      </c>
      <c r="C15" s="3">
        <v>4.9571942446043193</v>
      </c>
      <c r="D15" s="3">
        <v>4.8351582417582399</v>
      </c>
      <c r="E15" s="3">
        <v>4.7389558282208597</v>
      </c>
    </row>
    <row r="16" spans="2:5" x14ac:dyDescent="0.25">
      <c r="B16">
        <v>10</v>
      </c>
      <c r="C16" s="3">
        <v>4.9643422222222231</v>
      </c>
      <c r="D16" s="3">
        <v>5.3852638743455516</v>
      </c>
      <c r="E16" s="3">
        <v>4.7779122699386489</v>
      </c>
    </row>
    <row r="17" spans="2:5" x14ac:dyDescent="0.25">
      <c r="B17">
        <v>11</v>
      </c>
      <c r="C17" s="3">
        <v>4.8246700000000002</v>
      </c>
      <c r="D17" s="3">
        <v>4.8293355555555531</v>
      </c>
      <c r="E17" s="3">
        <v>4.8163024539877277</v>
      </c>
    </row>
    <row r="18" spans="2:5" x14ac:dyDescent="0.25">
      <c r="B18">
        <v>12</v>
      </c>
      <c r="C18" s="3">
        <v>4.8802444444444424</v>
      </c>
      <c r="D18" s="3">
        <v>5.8220277777777776</v>
      </c>
      <c r="E18" s="3">
        <v>4.9062473846153818</v>
      </c>
    </row>
    <row r="19" spans="2:5" x14ac:dyDescent="0.25">
      <c r="B19">
        <v>13</v>
      </c>
      <c r="C19" s="3">
        <v>5.0119466666666668</v>
      </c>
      <c r="D19" s="3">
        <v>5.0230266666666648</v>
      </c>
      <c r="E19" s="3">
        <v>4.8306171253822603</v>
      </c>
    </row>
    <row r="20" spans="2:5" x14ac:dyDescent="0.25">
      <c r="B20">
        <v>14</v>
      </c>
      <c r="C20" s="3">
        <v>4.7868377777777775</v>
      </c>
      <c r="D20" s="3">
        <v>5.3025577777777766</v>
      </c>
      <c r="E20" s="3">
        <v>5.173250764525994</v>
      </c>
    </row>
    <row r="21" spans="2:5" x14ac:dyDescent="0.25">
      <c r="B21">
        <v>15</v>
      </c>
      <c r="C21" s="3">
        <v>8.8836883333333319</v>
      </c>
      <c r="D21" s="3">
        <v>20.653234999999988</v>
      </c>
      <c r="E21" s="3">
        <v>8.4935414110429477</v>
      </c>
    </row>
    <row r="22" spans="2:5" x14ac:dyDescent="0.25">
      <c r="B22">
        <v>16</v>
      </c>
      <c r="C22" s="3">
        <v>8.8089197841726605</v>
      </c>
      <c r="D22" s="3">
        <v>8.5303109890109905</v>
      </c>
      <c r="E22" s="3">
        <v>8.407540490797544</v>
      </c>
    </row>
    <row r="23" spans="2:5" x14ac:dyDescent="0.25">
      <c r="B23">
        <v>17</v>
      </c>
      <c r="C23" s="3">
        <v>8.815044999999996</v>
      </c>
      <c r="D23" s="3">
        <v>9.6899921465968593</v>
      </c>
      <c r="E23" s="3">
        <v>8.4807027607361984</v>
      </c>
    </row>
    <row r="24" spans="2:5" x14ac:dyDescent="0.25">
      <c r="B24">
        <v>18</v>
      </c>
      <c r="C24" s="3">
        <v>8.556021666666668</v>
      </c>
      <c r="D24" s="3">
        <v>8.5503394444444414</v>
      </c>
      <c r="E24" s="3">
        <v>8.5636334355828279</v>
      </c>
    </row>
    <row r="25" spans="2:5" x14ac:dyDescent="0.25">
      <c r="B25">
        <v>19</v>
      </c>
      <c r="C25" s="3">
        <v>8.6604772222222195</v>
      </c>
      <c r="D25" s="3">
        <v>10.523032777777775</v>
      </c>
      <c r="E25" s="3">
        <v>8.7308544615384651</v>
      </c>
    </row>
    <row r="26" spans="2:5" x14ac:dyDescent="0.25">
      <c r="B26">
        <v>20</v>
      </c>
      <c r="C26" s="3">
        <v>8.9040349999999968</v>
      </c>
      <c r="D26" s="3">
        <v>8.9327749999999995</v>
      </c>
      <c r="E26" s="3">
        <v>8.5816700305810407</v>
      </c>
    </row>
    <row r="27" spans="2:5" x14ac:dyDescent="0.25">
      <c r="B27">
        <v>21</v>
      </c>
      <c r="C27" s="3">
        <v>8.4604983333333319</v>
      </c>
      <c r="D27" s="3">
        <v>9.493102777777775</v>
      </c>
      <c r="E27" s="3">
        <v>9.2650006116207901</v>
      </c>
    </row>
    <row r="28" spans="2:5" x14ac:dyDescent="0.25">
      <c r="B28">
        <v>22</v>
      </c>
      <c r="C28" s="3">
        <v>15.564086666666675</v>
      </c>
      <c r="D28" s="3">
        <v>39.09598888888889</v>
      </c>
      <c r="E28" s="3">
        <v>14.836228220858898</v>
      </c>
    </row>
    <row r="29" spans="2:5" x14ac:dyDescent="0.25">
      <c r="B29">
        <v>23</v>
      </c>
      <c r="C29" s="3">
        <v>15.379743884892093</v>
      </c>
      <c r="D29" s="3">
        <v>14.907393406593405</v>
      </c>
      <c r="E29" s="3">
        <v>14.652476073619635</v>
      </c>
    </row>
    <row r="30" spans="2:5" x14ac:dyDescent="0.25">
      <c r="B30">
        <v>24</v>
      </c>
      <c r="C30" s="3">
        <v>15.398806666666676</v>
      </c>
      <c r="D30" s="3">
        <v>17.182561256544499</v>
      </c>
      <c r="E30" s="3">
        <v>14.788581595092035</v>
      </c>
    </row>
    <row r="31" spans="2:5" x14ac:dyDescent="0.25">
      <c r="B31">
        <v>25</v>
      </c>
      <c r="C31" s="3">
        <v>14.871842222222229</v>
      </c>
      <c r="D31" s="3">
        <v>14.883962222222227</v>
      </c>
      <c r="E31" s="3">
        <v>14.943526380368105</v>
      </c>
    </row>
    <row r="32" spans="2:5" x14ac:dyDescent="0.25">
      <c r="B32">
        <v>26</v>
      </c>
      <c r="C32" s="3">
        <v>15.061988888888903</v>
      </c>
      <c r="D32" s="3">
        <v>18.834282222222221</v>
      </c>
      <c r="E32" s="3">
        <v>15.290665846153836</v>
      </c>
    </row>
    <row r="33" spans="2:5" x14ac:dyDescent="0.25">
      <c r="B33">
        <v>27</v>
      </c>
      <c r="C33" s="3">
        <v>15.619335555555562</v>
      </c>
      <c r="D33" s="3">
        <v>15.676522222222232</v>
      </c>
      <c r="E33" s="3">
        <v>15.014395107033646</v>
      </c>
    </row>
    <row r="34" spans="2:5" x14ac:dyDescent="0.25">
      <c r="B34">
        <v>28</v>
      </c>
      <c r="C34" s="3">
        <v>14.688828888888896</v>
      </c>
      <c r="D34" s="3">
        <v>16.771944444444451</v>
      </c>
      <c r="E34" s="3">
        <v>16.392540672782879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3:E9"/>
  <sheetViews>
    <sheetView showGridLines="0" workbookViewId="0">
      <selection activeCell="C8" sqref="C8"/>
    </sheetView>
  </sheetViews>
  <sheetFormatPr baseColWidth="10" defaultRowHeight="15" x14ac:dyDescent="0.25"/>
  <cols>
    <col min="2" max="2" width="17" customWidth="1"/>
    <col min="3" max="3" width="14" bestFit="1" customWidth="1"/>
    <col min="4" max="4" width="16.140625" bestFit="1" customWidth="1"/>
    <col min="5" max="5" width="26.5703125" bestFit="1" customWidth="1"/>
    <col min="6" max="6" width="16.28515625" bestFit="1" customWidth="1"/>
    <col min="7" max="8" width="8.42578125" bestFit="1" customWidth="1"/>
    <col min="9" max="9" width="10" customWidth="1"/>
    <col min="10" max="11" width="8.42578125" bestFit="1" customWidth="1"/>
  </cols>
  <sheetData>
    <row r="3" spans="2:5" x14ac:dyDescent="0.25">
      <c r="B3" s="1" t="s">
        <v>5</v>
      </c>
      <c r="C3" s="2">
        <v>1</v>
      </c>
    </row>
    <row r="5" spans="2:5" x14ac:dyDescent="0.25">
      <c r="B5" s="1" t="s">
        <v>8</v>
      </c>
      <c r="C5" t="s">
        <v>6</v>
      </c>
      <c r="D5" t="s">
        <v>10</v>
      </c>
      <c r="E5" t="s">
        <v>36</v>
      </c>
    </row>
    <row r="6" spans="2:5" x14ac:dyDescent="0.25">
      <c r="B6" t="s">
        <v>0</v>
      </c>
      <c r="C6" s="4">
        <v>42574.003199999846</v>
      </c>
      <c r="D6" s="4">
        <v>21547.35320000002</v>
      </c>
      <c r="E6" s="5">
        <v>0.50611527177223725</v>
      </c>
    </row>
    <row r="7" spans="2:5" x14ac:dyDescent="0.25">
      <c r="B7" t="s">
        <v>1</v>
      </c>
      <c r="C7" s="4">
        <v>47485.139599999835</v>
      </c>
      <c r="D7" s="4">
        <v>23985.839600000014</v>
      </c>
      <c r="E7" s="5">
        <v>0.50512307222952957</v>
      </c>
    </row>
    <row r="8" spans="2:5" x14ac:dyDescent="0.25">
      <c r="B8" t="s">
        <v>2</v>
      </c>
      <c r="C8" s="4">
        <v>70936.040299999397</v>
      </c>
      <c r="D8" s="4">
        <v>33078.090300000018</v>
      </c>
      <c r="E8" s="5">
        <v>0.46630866566709533</v>
      </c>
    </row>
    <row r="9" spans="2:5" x14ac:dyDescent="0.25">
      <c r="B9" t="s">
        <v>3</v>
      </c>
      <c r="C9" s="4">
        <v>160995.18309999909</v>
      </c>
      <c r="D9" s="4">
        <v>78611.283100000059</v>
      </c>
      <c r="E9" s="5">
        <v>0.48828344790395839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3:K28"/>
  <sheetViews>
    <sheetView showGridLines="0" topLeftCell="A4" workbookViewId="0">
      <selection activeCell="L9" sqref="L9"/>
    </sheetView>
  </sheetViews>
  <sheetFormatPr baseColWidth="10" defaultRowHeight="15" x14ac:dyDescent="0.25"/>
  <cols>
    <col min="2" max="2" width="17" customWidth="1"/>
    <col min="3" max="3" width="14" bestFit="1" customWidth="1"/>
    <col min="4" max="4" width="9.28515625" bestFit="1" customWidth="1"/>
    <col min="5" max="5" width="8.42578125" bestFit="1" customWidth="1"/>
    <col min="6" max="6" width="16.28515625" bestFit="1" customWidth="1"/>
    <col min="7" max="8" width="8.42578125" bestFit="1" customWidth="1"/>
    <col min="9" max="9" width="10" customWidth="1"/>
    <col min="10" max="11" width="8.42578125" bestFit="1" customWidth="1"/>
  </cols>
  <sheetData>
    <row r="3" spans="2:11" x14ac:dyDescent="0.25">
      <c r="B3" s="1" t="s">
        <v>5</v>
      </c>
      <c r="C3" s="2">
        <v>1</v>
      </c>
    </row>
    <row r="5" spans="2:11" x14ac:dyDescent="0.25">
      <c r="C5" s="1" t="s">
        <v>35</v>
      </c>
      <c r="D5" s="1" t="s">
        <v>8</v>
      </c>
    </row>
    <row r="6" spans="2:11" x14ac:dyDescent="0.25">
      <c r="C6" t="s">
        <v>6</v>
      </c>
      <c r="F6" t="s">
        <v>10</v>
      </c>
      <c r="I6" t="s">
        <v>36</v>
      </c>
    </row>
    <row r="7" spans="2:11" x14ac:dyDescent="0.25">
      <c r="B7" s="1" t="s">
        <v>11</v>
      </c>
      <c r="C7" t="s">
        <v>0</v>
      </c>
      <c r="D7" t="s">
        <v>1</v>
      </c>
      <c r="E7" t="s">
        <v>2</v>
      </c>
      <c r="F7" t="s">
        <v>0</v>
      </c>
      <c r="G7" t="s">
        <v>1</v>
      </c>
      <c r="H7" t="s">
        <v>2</v>
      </c>
      <c r="I7" t="s">
        <v>0</v>
      </c>
      <c r="J7" t="s">
        <v>1</v>
      </c>
      <c r="K7" t="s">
        <v>2</v>
      </c>
    </row>
    <row r="8" spans="2:11" x14ac:dyDescent="0.25">
      <c r="B8" t="s">
        <v>12</v>
      </c>
      <c r="C8" s="4">
        <v>3755.3880000000077</v>
      </c>
      <c r="D8" s="4">
        <v>4779.684000000002</v>
      </c>
      <c r="E8" s="4">
        <v>3194.1000000000081</v>
      </c>
      <c r="F8" s="4">
        <v>2337.8880000000008</v>
      </c>
      <c r="G8" s="4">
        <v>2975.1840000000011</v>
      </c>
      <c r="H8" s="4">
        <v>1988.0999999999997</v>
      </c>
      <c r="I8" s="5">
        <v>0.62254233117856161</v>
      </c>
      <c r="J8" s="5">
        <v>0.62246458134052374</v>
      </c>
      <c r="K8" s="5">
        <v>0.62242885319808228</v>
      </c>
    </row>
    <row r="9" spans="2:11" x14ac:dyDescent="0.25">
      <c r="B9" t="s">
        <v>26</v>
      </c>
      <c r="C9" s="4"/>
      <c r="D9" s="4"/>
      <c r="E9" s="4">
        <v>2739.0959999999945</v>
      </c>
      <c r="F9" s="4"/>
      <c r="G9" s="4"/>
      <c r="H9" s="4">
        <v>1085.4959999999996</v>
      </c>
      <c r="I9" s="5"/>
      <c r="J9" s="5"/>
      <c r="K9" s="5">
        <v>0.39629717249778823</v>
      </c>
    </row>
    <row r="10" spans="2:11" x14ac:dyDescent="0.25">
      <c r="B10" t="s">
        <v>13</v>
      </c>
      <c r="C10" s="4">
        <v>2849.4209999999966</v>
      </c>
      <c r="D10" s="4">
        <v>2965.3014999999968</v>
      </c>
      <c r="E10" s="4">
        <v>2923.2604999999967</v>
      </c>
      <c r="F10" s="4">
        <v>1398.1710000000023</v>
      </c>
      <c r="G10" s="4">
        <v>1453.8515000000023</v>
      </c>
      <c r="H10" s="4">
        <v>1435.4605000000017</v>
      </c>
      <c r="I10" s="5">
        <v>0.49068600252472483</v>
      </c>
      <c r="J10" s="5">
        <v>0.49028791844606823</v>
      </c>
      <c r="K10" s="5">
        <v>0.49104775301414411</v>
      </c>
    </row>
    <row r="11" spans="2:11" x14ac:dyDescent="0.25">
      <c r="B11" t="s">
        <v>14</v>
      </c>
      <c r="C11" s="4">
        <v>1341.1839999999975</v>
      </c>
      <c r="D11" s="4">
        <v>1582.7399999999977</v>
      </c>
      <c r="E11" s="4">
        <v>1232.5119999999979</v>
      </c>
      <c r="F11" s="4">
        <v>767.43399999999963</v>
      </c>
      <c r="G11" s="4">
        <v>906.13999999999919</v>
      </c>
      <c r="H11" s="4">
        <v>705.51199999999949</v>
      </c>
      <c r="I11" s="5">
        <v>0.57220634901698875</v>
      </c>
      <c r="J11" s="5">
        <v>0.57251348926545131</v>
      </c>
      <c r="K11" s="5">
        <v>0.57241795617405811</v>
      </c>
    </row>
    <row r="12" spans="2:11" x14ac:dyDescent="0.25">
      <c r="B12" t="s">
        <v>27</v>
      </c>
      <c r="C12" s="4"/>
      <c r="D12" s="4"/>
      <c r="E12" s="4">
        <v>3516.9600000000073</v>
      </c>
      <c r="F12" s="4"/>
      <c r="G12" s="4"/>
      <c r="H12" s="4">
        <v>1923.9600000000062</v>
      </c>
      <c r="I12" s="5"/>
      <c r="J12" s="5"/>
      <c r="K12" s="5">
        <v>0.54705199945407457</v>
      </c>
    </row>
    <row r="13" spans="2:11" x14ac:dyDescent="0.25">
      <c r="B13" t="s">
        <v>28</v>
      </c>
      <c r="C13" s="4"/>
      <c r="D13" s="4"/>
      <c r="E13" s="4">
        <v>3620.8919999999966</v>
      </c>
      <c r="F13" s="4"/>
      <c r="G13" s="4"/>
      <c r="H13" s="4">
        <v>840.49200000000064</v>
      </c>
      <c r="I13" s="5"/>
      <c r="J13" s="5"/>
      <c r="K13" s="5">
        <v>0.23212291335947094</v>
      </c>
    </row>
    <row r="14" spans="2:11" x14ac:dyDescent="0.25">
      <c r="B14" t="s">
        <v>29</v>
      </c>
      <c r="C14" s="4"/>
      <c r="D14" s="4"/>
      <c r="E14" s="4">
        <v>2624.3459999999982</v>
      </c>
      <c r="F14" s="4"/>
      <c r="G14" s="4"/>
      <c r="H14" s="4">
        <v>716.59600000000046</v>
      </c>
      <c r="I14" s="5"/>
      <c r="J14" s="5"/>
      <c r="K14" s="5">
        <v>0.27305698257775496</v>
      </c>
    </row>
    <row r="15" spans="2:11" x14ac:dyDescent="0.25">
      <c r="B15" t="s">
        <v>15</v>
      </c>
      <c r="C15" s="4">
        <v>5258.4300000000021</v>
      </c>
      <c r="D15" s="4">
        <v>5637.78</v>
      </c>
      <c r="E15" s="4">
        <v>5583.6299999999992</v>
      </c>
      <c r="F15" s="4">
        <v>2967.1799999999989</v>
      </c>
      <c r="G15" s="4">
        <v>3177.5299999999952</v>
      </c>
      <c r="H15" s="4">
        <v>3149.3799999999965</v>
      </c>
      <c r="I15" s="5">
        <v>0.56427108471539944</v>
      </c>
      <c r="J15" s="5">
        <v>0.56361369191419231</v>
      </c>
      <c r="K15" s="5">
        <v>0.5640380899164158</v>
      </c>
    </row>
    <row r="16" spans="2:11" x14ac:dyDescent="0.25">
      <c r="B16" t="s">
        <v>16</v>
      </c>
      <c r="C16" s="4">
        <v>3333.860000000001</v>
      </c>
      <c r="D16" s="4">
        <v>3829.2400000000002</v>
      </c>
      <c r="E16" s="4">
        <v>3243.0600000000018</v>
      </c>
      <c r="F16" s="4">
        <v>1656.3600000000004</v>
      </c>
      <c r="G16" s="4">
        <v>1901.7399999999998</v>
      </c>
      <c r="H16" s="4">
        <v>1610.5600000000002</v>
      </c>
      <c r="I16" s="5">
        <v>0.49682950093885159</v>
      </c>
      <c r="J16" s="5">
        <v>0.49663640826900368</v>
      </c>
      <c r="K16" s="5">
        <v>0.49661739221599333</v>
      </c>
    </row>
    <row r="17" spans="2:11" x14ac:dyDescent="0.25">
      <c r="B17" t="s">
        <v>17</v>
      </c>
      <c r="C17" s="4">
        <v>1605.8250000000005</v>
      </c>
      <c r="D17" s="4">
        <v>1875.0750000000005</v>
      </c>
      <c r="E17" s="4">
        <v>1705.8000000000009</v>
      </c>
      <c r="F17" s="4">
        <v>798.32499999999993</v>
      </c>
      <c r="G17" s="4">
        <v>932.57500000000005</v>
      </c>
      <c r="H17" s="4">
        <v>848.30000000000007</v>
      </c>
      <c r="I17" s="5">
        <v>0.49714321299020731</v>
      </c>
      <c r="J17" s="5">
        <v>0.49735343919576541</v>
      </c>
      <c r="K17" s="5">
        <v>0.49730331809121797</v>
      </c>
    </row>
    <row r="18" spans="2:11" x14ac:dyDescent="0.25">
      <c r="B18" t="s">
        <v>18</v>
      </c>
      <c r="C18" s="4">
        <v>2858.9050000000052</v>
      </c>
      <c r="D18" s="4">
        <v>3415.7802000000011</v>
      </c>
      <c r="E18" s="4">
        <v>2530.350200000004</v>
      </c>
      <c r="F18" s="4">
        <v>1271.3049999999982</v>
      </c>
      <c r="G18" s="4">
        <v>1520.3801999999991</v>
      </c>
      <c r="H18" s="4">
        <v>1126.3501999999978</v>
      </c>
      <c r="I18" s="5">
        <v>0.44468249207301253</v>
      </c>
      <c r="J18" s="5">
        <v>0.44510481090088838</v>
      </c>
      <c r="K18" s="5">
        <v>0.44513609222944556</v>
      </c>
    </row>
    <row r="19" spans="2:11" x14ac:dyDescent="0.25">
      <c r="B19" t="s">
        <v>19</v>
      </c>
      <c r="C19" s="4">
        <v>3791.0599999999918</v>
      </c>
      <c r="D19" s="4">
        <v>3879.121999999993</v>
      </c>
      <c r="E19" s="4">
        <v>4050.1499999999928</v>
      </c>
      <c r="F19" s="4">
        <v>2144.6600000000026</v>
      </c>
      <c r="G19" s="4">
        <v>2193.5220000000031</v>
      </c>
      <c r="H19" s="4">
        <v>2291.7500000000005</v>
      </c>
      <c r="I19" s="5">
        <v>0.56571512980538619</v>
      </c>
      <c r="J19" s="5">
        <v>0.56546868079941981</v>
      </c>
      <c r="K19" s="5">
        <v>0.56584324037381439</v>
      </c>
    </row>
    <row r="20" spans="2:11" x14ac:dyDescent="0.25">
      <c r="B20" t="s">
        <v>30</v>
      </c>
      <c r="C20" s="4"/>
      <c r="D20" s="4"/>
      <c r="E20" s="4">
        <v>5004.5000000000009</v>
      </c>
      <c r="F20" s="4"/>
      <c r="G20" s="4"/>
      <c r="H20" s="4">
        <v>2232.4999999999977</v>
      </c>
      <c r="I20" s="5"/>
      <c r="J20" s="5"/>
      <c r="K20" s="5">
        <v>0.44609851133979367</v>
      </c>
    </row>
    <row r="21" spans="2:11" x14ac:dyDescent="0.25">
      <c r="B21" t="s">
        <v>20</v>
      </c>
      <c r="C21" s="4">
        <v>4903.0559999999914</v>
      </c>
      <c r="D21" s="4">
        <v>5188.0959999999932</v>
      </c>
      <c r="E21" s="4">
        <v>4819.4879999999939</v>
      </c>
      <c r="F21" s="4">
        <v>2431.0559999999964</v>
      </c>
      <c r="G21" s="4">
        <v>2576.0959999999977</v>
      </c>
      <c r="H21" s="4">
        <v>2391.4879999999966</v>
      </c>
      <c r="I21" s="5">
        <v>0.4958246448745437</v>
      </c>
      <c r="J21" s="5">
        <v>0.49653977104510039</v>
      </c>
      <c r="K21" s="5">
        <v>0.49621204576087741</v>
      </c>
    </row>
    <row r="22" spans="2:11" x14ac:dyDescent="0.25">
      <c r="B22" t="s">
        <v>31</v>
      </c>
      <c r="C22" s="4"/>
      <c r="D22" s="4"/>
      <c r="E22" s="4">
        <v>1502.1799999999996</v>
      </c>
      <c r="F22" s="4"/>
      <c r="G22" s="4"/>
      <c r="H22" s="4">
        <v>666.18</v>
      </c>
      <c r="I22" s="5"/>
      <c r="J22" s="5"/>
      <c r="K22" s="5">
        <v>0.44347548229905881</v>
      </c>
    </row>
    <row r="23" spans="2:11" x14ac:dyDescent="0.25">
      <c r="B23" t="s">
        <v>21</v>
      </c>
      <c r="C23" s="4">
        <v>4511.2050000000008</v>
      </c>
      <c r="D23" s="4">
        <v>5428.5599999999995</v>
      </c>
      <c r="E23" s="4">
        <v>4477.3500000000004</v>
      </c>
      <c r="F23" s="4">
        <v>2087.2050000000022</v>
      </c>
      <c r="G23" s="4">
        <v>2516.5600000000009</v>
      </c>
      <c r="H23" s="4">
        <v>2073.3500000000031</v>
      </c>
      <c r="I23" s="5">
        <v>0.46267128184154827</v>
      </c>
      <c r="J23" s="5">
        <v>0.46357781805856452</v>
      </c>
      <c r="K23" s="5">
        <v>0.46307525656917664</v>
      </c>
    </row>
    <row r="24" spans="2:11" x14ac:dyDescent="0.25">
      <c r="B24" t="s">
        <v>22</v>
      </c>
      <c r="C24" s="4">
        <v>4943.7600000000011</v>
      </c>
      <c r="D24" s="4">
        <v>4568.8350000000009</v>
      </c>
      <c r="E24" s="4">
        <v>4158.1499999999996</v>
      </c>
      <c r="F24" s="4">
        <v>2453.7600000000002</v>
      </c>
      <c r="G24" s="4">
        <v>2266.3350000000005</v>
      </c>
      <c r="H24" s="4">
        <v>2061.9</v>
      </c>
      <c r="I24" s="5">
        <v>0.49633477353269567</v>
      </c>
      <c r="J24" s="5">
        <v>0.49604220769627266</v>
      </c>
      <c r="K24" s="5">
        <v>0.49586955737527511</v>
      </c>
    </row>
    <row r="25" spans="2:11" x14ac:dyDescent="0.25">
      <c r="B25" t="s">
        <v>23</v>
      </c>
      <c r="C25" s="4">
        <v>3421.9092000000037</v>
      </c>
      <c r="D25" s="4">
        <v>4334.9259000000029</v>
      </c>
      <c r="E25" s="4">
        <v>3081.9741000000054</v>
      </c>
      <c r="F25" s="4">
        <v>1234.0092000000004</v>
      </c>
      <c r="G25" s="4">
        <v>1565.9259000000029</v>
      </c>
      <c r="H25" s="4">
        <v>1112.4740999999995</v>
      </c>
      <c r="I25" s="5">
        <v>0.36062008892579589</v>
      </c>
      <c r="J25" s="5">
        <v>0.36123475605430805</v>
      </c>
      <c r="K25" s="5">
        <v>0.36096153436201733</v>
      </c>
    </row>
    <row r="26" spans="2:11" x14ac:dyDescent="0.25">
      <c r="B26" t="s">
        <v>32</v>
      </c>
      <c r="C26" s="4"/>
      <c r="D26" s="4"/>
      <c r="E26" s="4">
        <v>8025.2415000000001</v>
      </c>
      <c r="F26" s="4"/>
      <c r="G26" s="4"/>
      <c r="H26" s="4">
        <v>4192.8415000000077</v>
      </c>
      <c r="I26" s="5"/>
      <c r="J26" s="5"/>
      <c r="K26" s="5">
        <v>0.52245673852930252</v>
      </c>
    </row>
    <row r="27" spans="2:11" x14ac:dyDescent="0.25">
      <c r="B27" t="s">
        <v>33</v>
      </c>
      <c r="C27" s="4"/>
      <c r="D27" s="4"/>
      <c r="E27" s="4">
        <v>2903.0000000000005</v>
      </c>
      <c r="F27" s="4"/>
      <c r="G27" s="4"/>
      <c r="H27" s="4">
        <v>625.39999999999873</v>
      </c>
      <c r="I27" s="5"/>
      <c r="J27" s="5"/>
      <c r="K27" s="5">
        <v>0.21543231140199745</v>
      </c>
    </row>
    <row r="28" spans="2:11" x14ac:dyDescent="0.25">
      <c r="B28" t="s">
        <v>3</v>
      </c>
      <c r="C28" s="4">
        <v>42574.003199999999</v>
      </c>
      <c r="D28" s="4">
        <v>47485.13959999998</v>
      </c>
      <c r="E28" s="4">
        <v>70936.040299999993</v>
      </c>
      <c r="F28" s="4">
        <v>21547.353200000005</v>
      </c>
      <c r="G28" s="4">
        <v>23985.839600000003</v>
      </c>
      <c r="H28" s="4">
        <v>33078.090300000011</v>
      </c>
      <c r="I28" s="5">
        <v>0.50611527177223969</v>
      </c>
      <c r="J28" s="5">
        <v>0.50512307222953068</v>
      </c>
      <c r="K28" s="5">
        <v>0.46630866566708817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3:G24"/>
  <sheetViews>
    <sheetView showGridLines="0" workbookViewId="0">
      <selection activeCell="H6" sqref="H6"/>
    </sheetView>
  </sheetViews>
  <sheetFormatPr baseColWidth="10" defaultRowHeight="15" x14ac:dyDescent="0.25"/>
  <cols>
    <col min="2" max="2" width="12.5703125" customWidth="1"/>
    <col min="3" max="3" width="15.5703125" customWidth="1"/>
    <col min="4" max="4" width="8.28515625" bestFit="1" customWidth="1"/>
    <col min="5" max="5" width="14" bestFit="1" customWidth="1"/>
    <col min="6" max="6" width="16.140625" customWidth="1"/>
    <col min="7" max="7" width="16.140625" bestFit="1" customWidth="1"/>
  </cols>
  <sheetData>
    <row r="3" spans="2:7" x14ac:dyDescent="0.25">
      <c r="B3" s="1" t="s">
        <v>5</v>
      </c>
      <c r="C3" s="2">
        <v>1</v>
      </c>
    </row>
    <row r="5" spans="2:7" x14ac:dyDescent="0.25">
      <c r="B5" s="1" t="s">
        <v>8</v>
      </c>
      <c r="C5" s="1" t="s">
        <v>40</v>
      </c>
      <c r="D5" s="1" t="s">
        <v>37</v>
      </c>
      <c r="E5" t="s">
        <v>6</v>
      </c>
      <c r="F5" t="s">
        <v>44</v>
      </c>
      <c r="G5" t="s">
        <v>10</v>
      </c>
    </row>
    <row r="6" spans="2:7" x14ac:dyDescent="0.25">
      <c r="B6" t="s">
        <v>0</v>
      </c>
      <c r="C6" t="s">
        <v>41</v>
      </c>
      <c r="D6" t="s">
        <v>38</v>
      </c>
      <c r="E6" s="4">
        <v>9857.1143000000084</v>
      </c>
      <c r="F6" s="6">
        <v>6.1226144224932416E-2</v>
      </c>
      <c r="G6" s="4">
        <v>5037.7143000000078</v>
      </c>
    </row>
    <row r="7" spans="2:7" x14ac:dyDescent="0.25">
      <c r="D7" t="s">
        <v>39</v>
      </c>
      <c r="E7" s="4">
        <v>9347.6577000000052</v>
      </c>
      <c r="F7" s="6">
        <v>5.8061722841694127E-2</v>
      </c>
      <c r="G7" s="4">
        <v>4738.4577000000063</v>
      </c>
    </row>
    <row r="8" spans="2:7" x14ac:dyDescent="0.25">
      <c r="C8" t="s">
        <v>42</v>
      </c>
      <c r="D8" t="s">
        <v>38</v>
      </c>
      <c r="E8" s="4">
        <v>6088.0975000000044</v>
      </c>
      <c r="F8" s="6">
        <v>3.7815401571477204E-2</v>
      </c>
      <c r="G8" s="4">
        <v>3068.5475000000038</v>
      </c>
    </row>
    <row r="9" spans="2:7" x14ac:dyDescent="0.25">
      <c r="D9" t="s">
        <v>39</v>
      </c>
      <c r="E9" s="4">
        <v>12102.716900000014</v>
      </c>
      <c r="F9" s="6">
        <v>7.5174403773823256E-2</v>
      </c>
      <c r="G9" s="4">
        <v>6107.0668999999998</v>
      </c>
    </row>
    <row r="10" spans="2:7" x14ac:dyDescent="0.25">
      <c r="C10" t="s">
        <v>43</v>
      </c>
      <c r="D10" t="s">
        <v>38</v>
      </c>
      <c r="E10" s="4">
        <v>5178.4168000000063</v>
      </c>
      <c r="F10" s="6">
        <v>3.2165041837205144E-2</v>
      </c>
      <c r="G10" s="4">
        <v>2595.5668000000028</v>
      </c>
    </row>
    <row r="11" spans="2:7" x14ac:dyDescent="0.25">
      <c r="B11" t="s">
        <v>24</v>
      </c>
      <c r="E11" s="4">
        <v>42574.003200000036</v>
      </c>
      <c r="F11" s="6">
        <v>0.26444271424913213</v>
      </c>
      <c r="G11" s="4">
        <v>21547.353200000023</v>
      </c>
    </row>
    <row r="12" spans="2:7" x14ac:dyDescent="0.25">
      <c r="B12" t="s">
        <v>1</v>
      </c>
      <c r="C12" t="s">
        <v>41</v>
      </c>
      <c r="D12" t="s">
        <v>38</v>
      </c>
      <c r="E12" s="4">
        <v>10789.551699999995</v>
      </c>
      <c r="F12" s="6">
        <v>6.70178541509419E-2</v>
      </c>
      <c r="G12" s="4">
        <v>5468.351700000002</v>
      </c>
    </row>
    <row r="13" spans="2:7" x14ac:dyDescent="0.25">
      <c r="D13" t="s">
        <v>39</v>
      </c>
      <c r="E13" s="4">
        <v>10782.426399999998</v>
      </c>
      <c r="F13" s="6">
        <v>6.6973596305068522E-2</v>
      </c>
      <c r="G13" s="4">
        <v>5484.6764000000112</v>
      </c>
    </row>
    <row r="14" spans="2:7" x14ac:dyDescent="0.25">
      <c r="C14" t="s">
        <v>42</v>
      </c>
      <c r="D14" t="s">
        <v>38</v>
      </c>
      <c r="E14" s="4">
        <v>6905.8012999999964</v>
      </c>
      <c r="F14" s="6">
        <v>4.289445912000079E-2</v>
      </c>
      <c r="G14" s="4">
        <v>3474.1512999999995</v>
      </c>
    </row>
    <row r="15" spans="2:7" x14ac:dyDescent="0.25">
      <c r="D15" t="s">
        <v>39</v>
      </c>
      <c r="E15" s="4">
        <v>13026.999200000018</v>
      </c>
      <c r="F15" s="6">
        <v>8.091545938929405E-2</v>
      </c>
      <c r="G15" s="4">
        <v>6523.7992000000067</v>
      </c>
    </row>
    <row r="16" spans="2:7" x14ac:dyDescent="0.25">
      <c r="C16" t="s">
        <v>43</v>
      </c>
      <c r="D16" t="s">
        <v>38</v>
      </c>
      <c r="E16" s="4">
        <v>5980.361000000009</v>
      </c>
      <c r="F16" s="6">
        <v>3.7146210742748646E-2</v>
      </c>
      <c r="G16" s="4">
        <v>3034.8610000000026</v>
      </c>
    </row>
    <row r="17" spans="2:7" x14ac:dyDescent="0.25">
      <c r="B17" t="s">
        <v>25</v>
      </c>
      <c r="E17" s="4">
        <v>47485.139600000017</v>
      </c>
      <c r="F17" s="6">
        <v>0.29494757970805391</v>
      </c>
      <c r="G17" s="4">
        <v>23985.839600000021</v>
      </c>
    </row>
    <row r="18" spans="2:7" x14ac:dyDescent="0.25">
      <c r="B18" t="s">
        <v>2</v>
      </c>
      <c r="C18" t="s">
        <v>41</v>
      </c>
      <c r="D18" t="s">
        <v>38</v>
      </c>
      <c r="E18" s="4">
        <v>14012.055100000025</v>
      </c>
      <c r="F18" s="6">
        <v>8.7034002075059694E-2</v>
      </c>
      <c r="G18" s="4">
        <v>6671.4551000000165</v>
      </c>
    </row>
    <row r="19" spans="2:7" x14ac:dyDescent="0.25">
      <c r="D19" t="s">
        <v>39</v>
      </c>
      <c r="E19" s="4">
        <v>16150.94390000002</v>
      </c>
      <c r="F19" s="6">
        <v>0.10031942315918897</v>
      </c>
      <c r="G19" s="4">
        <v>7689.2939000000088</v>
      </c>
    </row>
    <row r="20" spans="2:7" x14ac:dyDescent="0.25">
      <c r="C20" t="s">
        <v>42</v>
      </c>
      <c r="D20" t="s">
        <v>38</v>
      </c>
      <c r="E20" s="4">
        <v>8299.0463000000127</v>
      </c>
      <c r="F20" s="6">
        <v>5.1548413686670153E-2</v>
      </c>
      <c r="G20" s="4">
        <v>4045.3963000000062</v>
      </c>
    </row>
    <row r="21" spans="2:7" x14ac:dyDescent="0.25">
      <c r="D21" t="s">
        <v>39</v>
      </c>
      <c r="E21" s="4">
        <v>20870.763500000005</v>
      </c>
      <c r="F21" s="6">
        <v>0.12963594995905184</v>
      </c>
      <c r="G21" s="4">
        <v>9571.4134999999915</v>
      </c>
    </row>
    <row r="22" spans="2:7" x14ac:dyDescent="0.25">
      <c r="C22" t="s">
        <v>43</v>
      </c>
      <c r="D22" t="s">
        <v>38</v>
      </c>
      <c r="E22" s="4">
        <v>11603.231500000007</v>
      </c>
      <c r="F22" s="6">
        <v>7.2071917162843363E-2</v>
      </c>
      <c r="G22" s="4">
        <v>5100.5315000000101</v>
      </c>
    </row>
    <row r="23" spans="2:7" x14ac:dyDescent="0.25">
      <c r="B23" t="s">
        <v>34</v>
      </c>
      <c r="E23" s="4">
        <v>70936.040300000066</v>
      </c>
      <c r="F23" s="6">
        <v>0.44060970604281402</v>
      </c>
      <c r="G23" s="4">
        <v>33078.090300000033</v>
      </c>
    </row>
    <row r="24" spans="2:7" x14ac:dyDescent="0.25">
      <c r="B24" t="s">
        <v>3</v>
      </c>
      <c r="E24" s="4">
        <v>160995.18310000011</v>
      </c>
      <c r="F24" s="6">
        <v>1</v>
      </c>
      <c r="G24" s="4">
        <v>78611.283100000088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3:I13"/>
  <sheetViews>
    <sheetView showGridLines="0" workbookViewId="0">
      <selection activeCell="E7" sqref="E7"/>
    </sheetView>
  </sheetViews>
  <sheetFormatPr baseColWidth="10" defaultRowHeight="15" x14ac:dyDescent="0.25"/>
  <cols>
    <col min="2" max="2" width="18.5703125" customWidth="1"/>
    <col min="3" max="3" width="8.28515625" bestFit="1" customWidth="1"/>
    <col min="4" max="9" width="16.140625" bestFit="1" customWidth="1"/>
    <col min="10" max="10" width="19" customWidth="1"/>
    <col min="11" max="11" width="21" customWidth="1"/>
  </cols>
  <sheetData>
    <row r="3" spans="2:9" x14ac:dyDescent="0.25">
      <c r="B3" s="1" t="s">
        <v>5</v>
      </c>
      <c r="C3" s="2">
        <v>1</v>
      </c>
    </row>
    <row r="5" spans="2:9" x14ac:dyDescent="0.25">
      <c r="D5" s="1" t="s">
        <v>35</v>
      </c>
      <c r="E5" s="1" t="s">
        <v>8</v>
      </c>
    </row>
    <row r="6" spans="2:9" x14ac:dyDescent="0.25">
      <c r="D6" t="s">
        <v>6</v>
      </c>
      <c r="G6" t="s">
        <v>44</v>
      </c>
    </row>
    <row r="7" spans="2:9" x14ac:dyDescent="0.25">
      <c r="B7" s="1" t="s">
        <v>40</v>
      </c>
      <c r="C7" s="1" t="s">
        <v>37</v>
      </c>
      <c r="D7" t="s">
        <v>0</v>
      </c>
      <c r="E7" t="s">
        <v>1</v>
      </c>
      <c r="F7" t="s">
        <v>2</v>
      </c>
      <c r="G7" t="s">
        <v>0</v>
      </c>
      <c r="H7" t="s">
        <v>1</v>
      </c>
      <c r="I7" t="s">
        <v>2</v>
      </c>
    </row>
    <row r="8" spans="2:9" x14ac:dyDescent="0.25">
      <c r="B8" t="s">
        <v>41</v>
      </c>
      <c r="C8" t="s">
        <v>38</v>
      </c>
      <c r="D8" s="4">
        <v>9857.1143000000084</v>
      </c>
      <c r="E8" s="4">
        <v>10789.551699999995</v>
      </c>
      <c r="F8" s="4">
        <v>14012.055100000025</v>
      </c>
      <c r="G8" s="6">
        <v>0.23152895098199269</v>
      </c>
      <c r="H8" s="6">
        <v>0.22721954259559532</v>
      </c>
      <c r="I8" s="6">
        <v>0.19753083257453843</v>
      </c>
    </row>
    <row r="9" spans="2:9" x14ac:dyDescent="0.25">
      <c r="C9" t="s">
        <v>39</v>
      </c>
      <c r="D9" s="4">
        <v>9347.6577000000052</v>
      </c>
      <c r="E9" s="4">
        <v>10782.426399999998</v>
      </c>
      <c r="F9" s="4">
        <v>16150.94390000002</v>
      </c>
      <c r="G9" s="6">
        <v>0.21956257334053089</v>
      </c>
      <c r="H9" s="6">
        <v>0.22706948933556456</v>
      </c>
      <c r="I9" s="6">
        <v>0.22768318941535287</v>
      </c>
    </row>
    <row r="10" spans="2:9" x14ac:dyDescent="0.25">
      <c r="B10" t="s">
        <v>42</v>
      </c>
      <c r="C10" t="s">
        <v>38</v>
      </c>
      <c r="D10" s="4">
        <v>6088.0975000000044</v>
      </c>
      <c r="E10" s="4">
        <v>6905.8012999999964</v>
      </c>
      <c r="F10" s="4">
        <v>8299.0463000000127</v>
      </c>
      <c r="G10" s="6">
        <v>0.14300035332359817</v>
      </c>
      <c r="H10" s="6">
        <v>0.14543078862507955</v>
      </c>
      <c r="I10" s="6">
        <v>0.11699336846125037</v>
      </c>
    </row>
    <row r="11" spans="2:9" x14ac:dyDescent="0.25">
      <c r="C11" t="s">
        <v>39</v>
      </c>
      <c r="D11" s="4">
        <v>12102.716900000014</v>
      </c>
      <c r="E11" s="4">
        <v>13026.999200000018</v>
      </c>
      <c r="F11" s="4">
        <v>20870.763500000005</v>
      </c>
      <c r="G11" s="6">
        <v>0.28427481538780935</v>
      </c>
      <c r="H11" s="6">
        <v>0.27433844166270521</v>
      </c>
      <c r="I11" s="6">
        <v>0.29421946040030073</v>
      </c>
    </row>
    <row r="12" spans="2:9" x14ac:dyDescent="0.25">
      <c r="B12" t="s">
        <v>43</v>
      </c>
      <c r="C12" t="s">
        <v>38</v>
      </c>
      <c r="D12" s="4">
        <v>5178.4168000000063</v>
      </c>
      <c r="E12" s="4">
        <v>5980.361000000009</v>
      </c>
      <c r="F12" s="4">
        <v>11603.231500000007</v>
      </c>
      <c r="G12" s="6">
        <v>0.12163330696606896</v>
      </c>
      <c r="H12" s="6">
        <v>0.12594173778105533</v>
      </c>
      <c r="I12" s="6">
        <v>0.16357314914855764</v>
      </c>
    </row>
    <row r="13" spans="2:9" x14ac:dyDescent="0.25">
      <c r="B13" t="s">
        <v>3</v>
      </c>
      <c r="D13" s="4">
        <v>42574.003200000036</v>
      </c>
      <c r="E13" s="4">
        <v>47485.139600000017</v>
      </c>
      <c r="F13" s="4">
        <v>70936.040300000066</v>
      </c>
      <c r="G13" s="6">
        <v>1</v>
      </c>
      <c r="H13" s="6">
        <v>1</v>
      </c>
      <c r="I13" s="6"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</vt:lpstr>
      <vt:lpstr>18</vt:lpstr>
      <vt:lpstr>19</vt:lpstr>
      <vt:lpstr>20</vt:lpstr>
      <vt:lpstr>21</vt:lpstr>
      <vt:lpstr>22</vt:lpstr>
      <vt:lpstr>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2014-10-19T15:26:24Z</dcterms:modified>
</cp:coreProperties>
</file>