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480" yWindow="420" windowWidth="18615" windowHeight="8145" activeTab="1"/>
  </bookViews>
  <sheets>
    <sheet name="datos" sheetId="2" r:id="rId1"/>
    <sheet name="td" sheetId="3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D91" i="2"/>
  <c r="C91" i="2"/>
  <c r="M92" i="2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</calcChain>
</file>

<file path=xl/sharedStrings.xml><?xml version="1.0" encoding="utf-8"?>
<sst xmlns="http://schemas.openxmlformats.org/spreadsheetml/2006/main" count="963" uniqueCount="136">
  <si>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</si>
  <si>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</si>
  <si>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</si>
  <si>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</si>
  <si>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</si>
  <si>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</si>
  <si>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</si>
  <si>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</si>
  <si>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</si>
  <si>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</si>
  <si>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</si>
  <si>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</si>
  <si>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</si>
  <si>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</si>
  <si>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</si>
  <si>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</si>
  <si>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</si>
  <si>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</si>
  <si>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</si>
  <si>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</si>
  <si>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</si>
  <si>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</si>
  <si>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</si>
  <si>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</si>
  <si>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</si>
  <si>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</si>
  <si>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</si>
  <si>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</si>
  <si>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</si>
  <si>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</si>
  <si>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</si>
  <si>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</si>
  <si>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</si>
  <si>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</si>
  <si>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</si>
  <si>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</si>
  <si>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</si>
  <si>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</si>
  <si>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</si>
  <si>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</si>
  <si>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</si>
  <si>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</si>
  <si>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</si>
  <si>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</si>
  <si>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</si>
  <si>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</si>
  <si>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</si>
  <si>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</si>
  <si>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</si>
  <si>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</si>
  <si>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</si>
  <si>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</si>
  <si>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</si>
  <si>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</si>
  <si>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</si>
  <si>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</si>
  <si>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</si>
  <si>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</si>
  <si>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</si>
  <si>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</si>
  <si>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</si>
  <si>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</si>
  <si>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</si>
  <si>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</si>
  <si>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</si>
  <si>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</si>
  <si>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</si>
  <si>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</si>
  <si>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</si>
  <si>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</si>
  <si>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</si>
  <si>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</si>
  <si>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</si>
  <si>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</si>
  <si>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</si>
  <si>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</si>
  <si>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</si>
  <si>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</si>
  <si>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</si>
  <si>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</si>
  <si>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</si>
  <si>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</si>
  <si>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</si>
  <si>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</si>
  <si>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</si>
  <si>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</si>
  <si>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</si>
  <si>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</si>
  <si>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</si>
  <si>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</si>
  <si>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</si>
  <si>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</si>
  <si>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</si>
  <si>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</si>
  <si>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</si>
  <si>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</si>
  <si>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</si>
  <si>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</si>
  <si>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</si>
  <si>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</si>
  <si>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</si>
  <si>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</si>
  <si>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</si>
  <si>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</si>
  <si>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</si>
  <si>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</si>
  <si>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</si>
  <si>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</si>
  <si>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</si>
  <si>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</si>
  <si>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</si>
  <si>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</si>
  <si>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</si>
  <si>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</si>
  <si>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</si>
  <si>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</si>
  <si>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</si>
  <si>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</si>
  <si>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</si>
  <si>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</si>
  <si>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</si>
  <si>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</si>
  <si>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</si>
  <si>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</si>
  <si>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</si>
  <si>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Suma de Importes</t>
  </si>
  <si>
    <t>Suministros</t>
  </si>
  <si>
    <t>Ingresos ventas</t>
  </si>
  <si>
    <t>Gastos compras</t>
  </si>
  <si>
    <t>Gastos explotación</t>
  </si>
  <si>
    <t>Otros gastos</t>
  </si>
  <si>
    <t>Gastos Ingresos financieros</t>
  </si>
  <si>
    <t>Margen</t>
  </si>
  <si>
    <t>Resultado</t>
  </si>
  <si>
    <t>Nº agrupa 1</t>
  </si>
  <si>
    <t>AGRUPA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</si>
</sst>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0" xfId="0" pivotButton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13">
    <dxf>
      <font>
        <b/>
      </font>
    </dxf>
    <dxf>
      <numFmt numFmtId="164" formatCode="#,##0_ ;[Red]\-#,##0\ "/>
    </dxf>
    <dxf>
      <font>
        <b/>
      </font>
    </dxf>
    <dxf>
      <numFmt numFmtId="164" formatCode="#,##0_ ;[Red]\-#,##0\ "/>
    </dxf>
    <dxf>
      <font>
        <b/>
      </font>
    </dxf>
    <dxf>
      <numFmt numFmtId="164" formatCode="#,##0_ ;[Red]\-#,##0\ 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numFmt numFmtId="164" formatCode="#,##0_ ;[Red]\-#,##0\ "/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1365856483" createdVersion="4" refreshedVersion="4" recordCount="178">
  <cacheSource type="worksheet">
    <worksheetSource ref="A1:N179" sheet="datos"/>
  </cacheSource>
  <cacheFields count="14">
    <cacheField name="Resultado" numFmtId="0">
      <sharedItems count="1">
        <s v="Resultado"/>
      </sharedItems>
    </cacheField>
    <cacheField name="Margen" numFmtId="0">
      <sharedItems containsBlank="1" count="2">
        <s v="Margen"/>
        <m/>
      </sharedItems>
    </cacheField>
    <cacheField name="Nº agrupa 1" numFmtId="0">
      <sharedItems containsSemiMixedTypes="0" containsString="0" containsNumber="1" containsInteger="1" minValue="1" maxValue="5"/>
    </cacheField>
    <cacheField name="AGRUPA 1" numFmtId="0">
      <sharedItems/>
    </cacheField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/>
    </cacheField>
    <cacheField name="Nombre nivel 3" numFmtId="0">
      <sharedItems/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7" count="2">
        <n v="2006"/>
        <n v="2007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x v="0"/>
    <x v="0"/>
    <n v="2"/>
    <s v="Gastos compras"/>
    <n v="6"/>
    <s v="COMPRAS Y GASTOS"/>
    <x v="0"/>
    <x v="0"/>
    <n v="600"/>
    <s v="Compras de mercaderías"/>
    <n v="6000001"/>
    <s v="Compras nacional"/>
    <x v="0"/>
    <n v="-83575461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0"/>
    <n v="-1160878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0"/>
    <n v="-8180817.4500000002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0"/>
    <n v="-311409872.31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0"/>
    <n v="-29055815.537500001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0"/>
    <n v="-35026449.112499997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0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0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0"/>
    <n v="3456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0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0"/>
    <n v="-339012.94999999995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0"/>
    <n v="-1671598.7124999999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0"/>
    <n v="-65438940.375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0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0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0"/>
    <n v="-49624635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0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0"/>
    <n v="-3544918.0875000004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0"/>
    <n v="-36446689.399999999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0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0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0"/>
    <n v="-4382451.4249999998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0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0"/>
    <n v="-831702.53750000009"/>
  </r>
  <r>
    <x v="0"/>
    <x v="0"/>
    <n v="3"/>
    <s v="Gastos explotación"/>
    <n v="6"/>
    <s v="COMPRAS Y GASTOS"/>
    <x v="2"/>
    <x v="2"/>
    <n v="624"/>
    <s v="Transportes"/>
    <n v="6240002"/>
    <s v="Gasolina"/>
    <x v="0"/>
    <n v="-1129624.575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0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0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0"/>
    <n v="-15382943.987499999"/>
  </r>
  <r>
    <x v="0"/>
    <x v="0"/>
    <n v="3"/>
    <s v="Gastos explotación"/>
    <n v="6"/>
    <s v="COMPRAS Y GASTOS"/>
    <x v="2"/>
    <x v="2"/>
    <n v="628"/>
    <s v="Suministros"/>
    <n v="6280001"/>
    <s v="Luz"/>
    <x v="0"/>
    <n v="0"/>
  </r>
  <r>
    <x v="0"/>
    <x v="0"/>
    <n v="3"/>
    <s v="Gastos explotación"/>
    <n v="6"/>
    <s v="COMPRAS Y GASTOS"/>
    <x v="2"/>
    <x v="2"/>
    <n v="628"/>
    <s v="Suministros"/>
    <n v="6280002"/>
    <s v="Agua"/>
    <x v="0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0"/>
    <n v="-1016605.325"/>
  </r>
  <r>
    <x v="0"/>
    <x v="0"/>
    <n v="3"/>
    <s v="Gastos explotación"/>
    <n v="6"/>
    <s v="COMPRAS Y GASTOS"/>
    <x v="2"/>
    <x v="2"/>
    <n v="628"/>
    <s v="Suministros"/>
    <n v="6280010"/>
    <s v="Otros suministros"/>
    <x v="0"/>
    <n v="-585188.65"/>
  </r>
  <r>
    <x v="0"/>
    <x v="0"/>
    <n v="3"/>
    <s v="Gastos explotación"/>
    <n v="6"/>
    <s v="COMPRAS Y GASTOS"/>
    <x v="2"/>
    <x v="2"/>
    <n v="629"/>
    <s v="Otros servicios"/>
    <n v="6290001"/>
    <s v="Otros servicios"/>
    <x v="0"/>
    <n v="-2296567.2250000001"/>
  </r>
  <r>
    <x v="0"/>
    <x v="0"/>
    <n v="3"/>
    <s v="Gastos explotación"/>
    <n v="6"/>
    <s v="COMPRAS Y GASTOS"/>
    <x v="2"/>
    <x v="2"/>
    <n v="629"/>
    <s v="Otros servicios"/>
    <n v="6290002"/>
    <s v="Material oficina"/>
    <x v="0"/>
    <n v="-19350631.637499999"/>
  </r>
  <r>
    <x v="0"/>
    <x v="0"/>
    <n v="3"/>
    <s v="Gastos explotación"/>
    <n v="6"/>
    <s v="COMPRAS Y GASTOS"/>
    <x v="2"/>
    <x v="2"/>
    <n v="629"/>
    <s v="Otros servicios"/>
    <n v="6290003"/>
    <s v="Otros gastos rep."/>
    <x v="0"/>
    <n v="-3917317.1124999998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0"/>
    <n v="-5987500"/>
  </r>
  <r>
    <x v="0"/>
    <x v="0"/>
    <n v="3"/>
    <s v="Gastos explotación"/>
    <n v="6"/>
    <s v="COMPRAS Y GASTOS"/>
    <x v="3"/>
    <x v="3"/>
    <n v="631"/>
    <s v="Otros impuestos"/>
    <n v="6310001"/>
    <s v="Otros impuestos"/>
    <x v="0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0"/>
    <n v="-183927243.75"/>
  </r>
  <r>
    <x v="0"/>
    <x v="0"/>
    <n v="3"/>
    <s v="Gastos explotación"/>
    <n v="6"/>
    <s v="COMPRAS Y GASTOS"/>
    <x v="4"/>
    <x v="4"/>
    <n v="640"/>
    <s v="Sueldos y salarios"/>
    <n v="6400002"/>
    <s v="Premios"/>
    <x v="0"/>
    <n v="-20087263.725000001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0"/>
    <n v="-817505.65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0"/>
    <n v="-3723950.0625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0"/>
    <n v="-13494143.487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0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0"/>
    <n v="-292655.3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0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0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0"/>
    <n v="-160941.3125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0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0"/>
    <n v="-9957144.6374999993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0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0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0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0"/>
    <n v="-81751.149999999994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0"/>
    <n v="789087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0"/>
    <n v="54321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0"/>
    <n v="70122440.19999998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0"/>
    <n v="104266508.66250001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0"/>
    <n v="7808542.8374999994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0"/>
    <n v="12396356.95000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0"/>
    <n v="595241478.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0"/>
    <n v="55482494.2875000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0"/>
    <n v="94196451.037499994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0"/>
    <n v="27734609.3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0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0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0"/>
    <n v="128562.3125"/>
  </r>
  <r>
    <x v="0"/>
    <x v="0"/>
    <n v="1"/>
    <s v="Ingresos ventas"/>
    <n v="7"/>
    <s v="VENTAS E INGRESOS"/>
    <x v="8"/>
    <x v="8"/>
    <n v="705"/>
    <s v="Prestación servicios"/>
    <n v="7050012"/>
    <s v="Servicios UE"/>
    <x v="0"/>
    <n v="2031848.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0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0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0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0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0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0"/>
    <n v="-5712375"/>
  </r>
  <r>
    <x v="0"/>
    <x v="0"/>
    <n v="1"/>
    <s v="Ingresos ventas"/>
    <n v="7"/>
    <s v="VENTAS E INGRESOS"/>
    <x v="8"/>
    <x v="8"/>
    <n v="708"/>
    <s v="Devoluciones"/>
    <n v="7080002"/>
    <s v="Devoluciones UE"/>
    <x v="0"/>
    <n v="-4320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0"/>
    <n v="-1543203.75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0"/>
    <n v="-544826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0"/>
    <n v="3723988.1875"/>
  </r>
  <r>
    <x v="0"/>
    <x v="0"/>
    <n v="1"/>
    <s v="Ingresos ventas"/>
    <n v="7"/>
    <s v="VENTAS E INGRESOS"/>
    <x v="8"/>
    <x v="8"/>
    <n v="709"/>
    <s v="Rappels sobre ventas"/>
    <n v="7540001"/>
    <s v="Comisiones"/>
    <x v="0"/>
    <n v="14181.2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0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0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0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0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0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0"/>
    <n v="171962.63749999998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0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0"/>
    <n v="203087.83749999999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0"/>
    <n v="0"/>
  </r>
  <r>
    <x v="0"/>
    <x v="0"/>
    <n v="2"/>
    <s v="Gastos compras"/>
    <n v="6"/>
    <s v="COMPRAS Y GASTOS"/>
    <x v="0"/>
    <x v="0"/>
    <n v="600"/>
    <s v="Compras de mercaderías"/>
    <n v="6000001"/>
    <s v="Compras nacional"/>
    <x v="1"/>
    <n v="-83340549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1"/>
    <n v="-1043422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1"/>
    <n v="-16405297.9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1"/>
    <n v="-623243137.6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1"/>
    <n v="-59564421.851875007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1"/>
    <n v="-72329617.417312503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1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1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1"/>
    <n v="0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1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1"/>
    <n v="-749218.61949999991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1"/>
    <n v="-3344869.0237124995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1"/>
    <n v="-137421774.78750002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1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1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1"/>
    <n v="-102127498.83000001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1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1"/>
    <n v="-7277716.8336375002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1"/>
    <n v="-74752159.959399998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1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1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1"/>
    <n v="-8984025.4212500006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1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1"/>
    <n v="-1713307.2272500002"/>
  </r>
  <r>
    <x v="0"/>
    <x v="0"/>
    <n v="3"/>
    <s v="Gastos explotación"/>
    <n v="6"/>
    <s v="COMPRAS Y GASTOS"/>
    <x v="2"/>
    <x v="2"/>
    <n v="624"/>
    <s v="Transportes"/>
    <n v="6240002"/>
    <s v="Gasolina"/>
    <x v="1"/>
    <n v="-2270545.3957500001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1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1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1"/>
    <n v="-31842694.054124996"/>
  </r>
  <r>
    <x v="0"/>
    <x v="0"/>
    <n v="3"/>
    <s v="Gastos explotación"/>
    <n v="6"/>
    <s v="COMPRAS Y GASTOS"/>
    <x v="2"/>
    <x v="2"/>
    <n v="628"/>
    <s v="Suministros"/>
    <n v="6280001"/>
    <s v="Luz"/>
    <x v="1"/>
    <n v="0"/>
  </r>
  <r>
    <x v="0"/>
    <x v="0"/>
    <n v="3"/>
    <s v="Gastos explotación"/>
    <n v="6"/>
    <s v="COMPRAS Y GASTOS"/>
    <x v="2"/>
    <x v="2"/>
    <n v="628"/>
    <s v="Suministros"/>
    <n v="6280002"/>
    <s v="Agua"/>
    <x v="1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1"/>
    <n v="-2099289.9961249996"/>
  </r>
  <r>
    <x v="0"/>
    <x v="0"/>
    <n v="3"/>
    <s v="Gastos explotación"/>
    <n v="6"/>
    <s v="COMPRAS Y GASTOS"/>
    <x v="2"/>
    <x v="2"/>
    <n v="628"/>
    <s v="Suministros"/>
    <n v="6280010"/>
    <s v="Otros suministros"/>
    <x v="1"/>
    <n v="-1203147.8644000001"/>
  </r>
  <r>
    <x v="0"/>
    <x v="0"/>
    <n v="3"/>
    <s v="Gastos explotación"/>
    <n v="6"/>
    <s v="COMPRAS Y GASTOS"/>
    <x v="2"/>
    <x v="2"/>
    <n v="629"/>
    <s v="Otros servicios"/>
    <n v="6290001"/>
    <s v="Otros servicios"/>
    <x v="1"/>
    <n v="-5052447.8949999996"/>
  </r>
  <r>
    <x v="0"/>
    <x v="0"/>
    <n v="3"/>
    <s v="Gastos explotación"/>
    <n v="6"/>
    <s v="COMPRAS Y GASTOS"/>
    <x v="2"/>
    <x v="2"/>
    <n v="629"/>
    <s v="Otros servicios"/>
    <n v="6290002"/>
    <s v="Material oficina"/>
    <x v="1"/>
    <n v="-40442820.122374997"/>
  </r>
  <r>
    <x v="0"/>
    <x v="0"/>
    <n v="3"/>
    <s v="Gastos explotación"/>
    <n v="6"/>
    <s v="COMPRAS Y GASTOS"/>
    <x v="2"/>
    <x v="2"/>
    <n v="629"/>
    <s v="Otros servicios"/>
    <n v="6290003"/>
    <s v="Otros gastos rep."/>
    <x v="1"/>
    <n v="-8089259.8373124991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1"/>
    <n v="-12310300"/>
  </r>
  <r>
    <x v="0"/>
    <x v="0"/>
    <n v="3"/>
    <s v="Gastos explotación"/>
    <n v="6"/>
    <s v="COMPRAS Y GASTOS"/>
    <x v="3"/>
    <x v="3"/>
    <n v="631"/>
    <s v="Otros impuestos"/>
    <n v="6310001"/>
    <s v="Otros impuestos"/>
    <x v="1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1"/>
    <n v="-384407939.4375"/>
  </r>
  <r>
    <x v="0"/>
    <x v="0"/>
    <n v="3"/>
    <s v="Gastos explotación"/>
    <n v="6"/>
    <s v="COMPRAS Y GASTOS"/>
    <x v="4"/>
    <x v="4"/>
    <n v="640"/>
    <s v="Sueldos y salarios"/>
    <n v="6400002"/>
    <s v="Premios"/>
    <x v="1"/>
    <n v="-41178890.636250004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1"/>
    <n v="-1688149.1672499999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1"/>
    <n v="-7656441.3285000008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1"/>
    <n v="-29687115.672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1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1"/>
    <n v="-611649.57700000005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1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1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1"/>
    <n v="-330895.33850000001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1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1"/>
    <n v="-20810432.292374998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1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1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1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1"/>
    <n v="-179852.52999999997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1"/>
    <n v="719089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1"/>
    <n v="57327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1"/>
    <n v="146555900.0179999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1"/>
    <n v="217917003.10462505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1"/>
    <n v="16007512.816875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1"/>
    <n v="25598477.10175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1"/>
    <n v="1244054689.28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1"/>
    <n v="113739113.289375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1"/>
    <n v="194515671.39243749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1"/>
    <n v="57022356.8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1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1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1"/>
    <n v="268695.23312500003"/>
  </r>
  <r>
    <x v="0"/>
    <x v="0"/>
    <n v="1"/>
    <s v="Ingresos ventas"/>
    <n v="7"/>
    <s v="VENTAS E INGRESOS"/>
    <x v="8"/>
    <x v="8"/>
    <n v="705"/>
    <s v="Prestación servicios"/>
    <n v="7050012"/>
    <s v="Servicios UE"/>
    <x v="1"/>
    <n v="4165289.93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1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1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1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1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1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1"/>
    <n v="-11710368.75"/>
  </r>
  <r>
    <x v="0"/>
    <x v="0"/>
    <n v="1"/>
    <s v="Ingresos ventas"/>
    <n v="7"/>
    <s v="VENTAS E INGRESOS"/>
    <x v="8"/>
    <x v="8"/>
    <n v="708"/>
    <s v="Devoluciones"/>
    <n v="7080002"/>
    <s v="Devoluciones UE"/>
    <x v="1"/>
    <n v="-8922606.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1"/>
    <n v="-3225295.8375000004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1"/>
    <n v="-11168943.2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1"/>
    <n v="7690035.6071875002"/>
  </r>
  <r>
    <x v="0"/>
    <x v="0"/>
    <n v="1"/>
    <s v="Ingresos ventas"/>
    <n v="7"/>
    <s v="VENTAS E INGRESOS"/>
    <x v="8"/>
    <x v="8"/>
    <n v="709"/>
    <s v="Rappels sobre ventas"/>
    <n v="7540001"/>
    <s v="Comisiones"/>
    <x v="1"/>
    <n v="29156.6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1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1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1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1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1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1"/>
    <n v="355102.84643749997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1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1"/>
    <n v="446793.24249999993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dataOnRows="1" applyNumberFormats="0" applyBorderFormats="0" applyFontFormats="0" applyPatternFormats="0" applyAlignmentFormats="0" applyWidthHeightFormats="1" dataCaption="Datos" grandTotalCaption="Resultado" updatedVersion="5" minRefreshableVersion="3" showMemberPropertyTips="0" useAutoFormatting="1" colGrandTotals="0" itemPrintTitles="1" createdVersion="3" indent="0" compact="0" compactData="0" gridDropZones="1">
  <location ref="B6:D9" firstHeaderRow="1" firstDataRow="2" firstDataCol="1"/>
  <pivotFields count="14">
    <pivotField axis="axisRow" compact="0" outline="0" showAll="0" defaultSubtotal="0">
      <items count="1">
        <item x="0"/>
      </items>
    </pivotField>
    <pivotField subtotalCaption="Total" compact="0" outline="0" showAll="0">
      <items count="3">
        <item x="0"/>
        <item x="1"/>
        <item t="default"/>
      </items>
    </pivotField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numFmtId="4" outline="0" subtotalTop="0" showAll="0" includeNewItemsInFilter="1"/>
  </pivotFields>
  <rowFields count="1">
    <field x="0"/>
  </rowFields>
  <rowItems count="2">
    <i>
      <x/>
    </i>
    <i t="grand">
      <x/>
    </i>
  </rowItems>
  <colFields count="1">
    <field x="12"/>
  </colFields>
  <colItems count="2">
    <i>
      <x/>
    </i>
    <i>
      <x v="1"/>
    </i>
  </colItems>
  <dataFields count="1">
    <dataField name="Suma de Importes" fld="13" baseField="0" baseItem="0" numFmtId="164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zoomScale="75" zoomScaleNormal="75" workbookViewId="0">
      <selection activeCell="O31" sqref="O31"/>
    </sheetView>
  </sheetViews>
  <sheetFormatPr baseColWidth="10" defaultRowHeight="15" x14ac:dyDescent="0.25"/>
  <cols>
    <col min="3" max="3" width="12.85546875" customWidth="1"/>
    <col min="4" max="4" width="21.140625" customWidth="1"/>
    <col min="5" max="5" width="11.5703125" bestFit="1" customWidth="1"/>
    <col min="6" max="6" width="18.85546875" bestFit="1" customWidth="1"/>
    <col min="7" max="7" width="11.5703125" bestFit="1" customWidth="1"/>
    <col min="8" max="8" width="24.5703125" customWidth="1"/>
    <col min="9" max="9" width="11.5703125" bestFit="1" customWidth="1"/>
    <col min="10" max="10" width="29.85546875" bestFit="1" customWidth="1"/>
    <col min="11" max="11" width="11.5703125" bestFit="1" customWidth="1"/>
    <col min="12" max="12" width="31.7109375" bestFit="1" customWidth="1"/>
    <col min="13" max="13" width="5.85546875" bestFit="1" customWidth="1"/>
    <col min="14" max="14" width="16.140625" bestFit="1" customWidth="1"/>
    <col min="15" max="16" width="14.42578125" bestFit="1" customWidth="1"/>
  </cols>
  <sheetData>
    <row r="1" spans="1:14" s="2" customFormat="1" x14ac:dyDescent="0.25">
      <c r="A1" s="2" t="s">
        <v>133</v>
      </c>
      <c r="B1" s="2" t="s">
        <v>132</v>
      </c>
      <c r="C1" s="2" t="s">
        <v>134</v>
      </c>
      <c r="D1" s="2" t="s">
        <v>135</v>
      </c>
      <c r="E1" s="2" t="s">
        <v>113</v>
      </c>
      <c r="F1" s="2" t="s">
        <v>115</v>
      </c>
      <c r="G1" s="2" t="s">
        <v>114</v>
      </c>
      <c r="H1" s="2" t="s">
        <v>116</v>
      </c>
      <c r="I1" s="2" t="s">
        <v>117</v>
      </c>
      <c r="J1" s="2" t="s">
        <v>118</v>
      </c>
      <c r="K1" s="2" t="s">
        <v>119</v>
      </c>
      <c r="L1" s="2" t="s">
        <v>120</v>
      </c>
      <c r="M1" s="2" t="s">
        <v>124</v>
      </c>
      <c r="N1" s="2" t="s">
        <v>123</v>
      </c>
    </row>
    <row r="2" spans="1:14" x14ac:dyDescent="0.25">
      <c r="A2" t="s">
        <v>133</v>
      </c>
      <c r="B2" t="s">
        <v>132</v>
      </c>
      <c r="C2">
        <v>2</v>
      </c>
      <c r="D2" t="s">
        <v>128</v>
      </c>
      <c r="E2">
        <v>6</v>
      </c>
      <c r="F2" t="s">
        <v>3</v>
      </c>
      <c r="G2">
        <v>60</v>
      </c>
      <c r="H2" t="s">
        <v>4</v>
      </c>
      <c r="I2">
        <v>600</v>
      </c>
      <c r="J2" t="s">
        <v>5</v>
      </c>
      <c r="K2">
        <v>6000001</v>
      </c>
      <c r="L2" t="s">
        <v>6</v>
      </c>
      <c r="M2">
        <v>2008</v>
      </c>
      <c r="N2" s="1">
        <v>-83575461.700000003</v>
      </c>
    </row>
    <row r="3" spans="1:14" x14ac:dyDescent="0.25">
      <c r="A3" t="str">
        <f>+A2</f>
        <v>Resultado</v>
      </c>
      <c r="B3" t="s">
        <v>132</v>
      </c>
      <c r="C3">
        <v>2</v>
      </c>
      <c r="D3" t="s">
        <v>128</v>
      </c>
      <c r="E3">
        <v>6</v>
      </c>
      <c r="F3" t="s">
        <v>3</v>
      </c>
      <c r="G3">
        <v>60</v>
      </c>
      <c r="H3" t="s">
        <v>4</v>
      </c>
      <c r="I3">
        <v>600</v>
      </c>
      <c r="J3" t="s">
        <v>5</v>
      </c>
      <c r="K3">
        <v>6000002</v>
      </c>
      <c r="L3" t="s">
        <v>7</v>
      </c>
      <c r="M3">
        <f>+M2</f>
        <v>2008</v>
      </c>
      <c r="N3" s="1">
        <v>-11608786.875</v>
      </c>
    </row>
    <row r="4" spans="1:14" x14ac:dyDescent="0.25">
      <c r="A4" t="str">
        <f t="shared" ref="A4:A67" si="0">+A3</f>
        <v>Resultado</v>
      </c>
      <c r="B4" t="s">
        <v>132</v>
      </c>
      <c r="C4">
        <v>2</v>
      </c>
      <c r="D4" t="s">
        <v>128</v>
      </c>
      <c r="E4">
        <v>6</v>
      </c>
      <c r="F4" t="s">
        <v>3</v>
      </c>
      <c r="G4">
        <v>60</v>
      </c>
      <c r="H4" t="s">
        <v>4</v>
      </c>
      <c r="I4">
        <v>600</v>
      </c>
      <c r="J4" t="s">
        <v>5</v>
      </c>
      <c r="K4">
        <v>6000003</v>
      </c>
      <c r="L4" t="s">
        <v>8</v>
      </c>
      <c r="M4">
        <f t="shared" ref="M4:M67" si="1">+M3</f>
        <v>2008</v>
      </c>
      <c r="N4" s="1">
        <v>-8180817.4500000002</v>
      </c>
    </row>
    <row r="5" spans="1:14" x14ac:dyDescent="0.25">
      <c r="A5" t="str">
        <f t="shared" si="0"/>
        <v>Resultado</v>
      </c>
      <c r="B5" t="s">
        <v>132</v>
      </c>
      <c r="C5">
        <v>2</v>
      </c>
      <c r="D5" t="s">
        <v>128</v>
      </c>
      <c r="E5">
        <v>6</v>
      </c>
      <c r="F5" t="s">
        <v>3</v>
      </c>
      <c r="G5">
        <v>60</v>
      </c>
      <c r="H5" t="s">
        <v>4</v>
      </c>
      <c r="I5">
        <v>601</v>
      </c>
      <c r="J5" t="s">
        <v>9</v>
      </c>
      <c r="K5">
        <v>6010001</v>
      </c>
      <c r="L5" t="s">
        <v>10</v>
      </c>
      <c r="M5">
        <f t="shared" si="1"/>
        <v>2008</v>
      </c>
      <c r="N5" s="1">
        <v>-311409872.3125</v>
      </c>
    </row>
    <row r="6" spans="1:14" x14ac:dyDescent="0.25">
      <c r="A6" t="str">
        <f t="shared" si="0"/>
        <v>Resultado</v>
      </c>
      <c r="B6" t="s">
        <v>132</v>
      </c>
      <c r="C6">
        <v>2</v>
      </c>
      <c r="D6" t="s">
        <v>128</v>
      </c>
      <c r="E6">
        <v>6</v>
      </c>
      <c r="F6" t="s">
        <v>3</v>
      </c>
      <c r="G6">
        <v>60</v>
      </c>
      <c r="H6" t="s">
        <v>4</v>
      </c>
      <c r="I6">
        <v>601</v>
      </c>
      <c r="J6" t="s">
        <v>9</v>
      </c>
      <c r="K6">
        <v>6010002</v>
      </c>
      <c r="L6" t="s">
        <v>11</v>
      </c>
      <c r="M6">
        <f t="shared" si="1"/>
        <v>2008</v>
      </c>
      <c r="N6" s="1">
        <v>-29055815.537500001</v>
      </c>
    </row>
    <row r="7" spans="1:14" x14ac:dyDescent="0.25">
      <c r="A7" t="str">
        <f t="shared" si="0"/>
        <v>Resultado</v>
      </c>
      <c r="B7" t="s">
        <v>132</v>
      </c>
      <c r="C7">
        <v>2</v>
      </c>
      <c r="D7" t="s">
        <v>128</v>
      </c>
      <c r="E7">
        <v>6</v>
      </c>
      <c r="F7" t="s">
        <v>3</v>
      </c>
      <c r="G7">
        <v>60</v>
      </c>
      <c r="H7" t="s">
        <v>4</v>
      </c>
      <c r="I7">
        <v>601</v>
      </c>
      <c r="J7" t="s">
        <v>9</v>
      </c>
      <c r="K7">
        <v>6010003</v>
      </c>
      <c r="L7" t="s">
        <v>12</v>
      </c>
      <c r="M7">
        <f t="shared" si="1"/>
        <v>2008</v>
      </c>
      <c r="N7" s="1">
        <v>-35026449.112499997</v>
      </c>
    </row>
    <row r="8" spans="1:14" x14ac:dyDescent="0.25">
      <c r="A8" t="str">
        <f t="shared" si="0"/>
        <v>Resultado</v>
      </c>
      <c r="B8" t="s">
        <v>132</v>
      </c>
      <c r="C8">
        <v>2</v>
      </c>
      <c r="D8" t="s">
        <v>128</v>
      </c>
      <c r="E8">
        <v>6</v>
      </c>
      <c r="F8" t="s">
        <v>3</v>
      </c>
      <c r="G8">
        <v>60</v>
      </c>
      <c r="H8" t="s">
        <v>4</v>
      </c>
      <c r="I8">
        <v>608</v>
      </c>
      <c r="J8" t="s">
        <v>13</v>
      </c>
      <c r="K8">
        <v>6080001</v>
      </c>
      <c r="L8" t="s">
        <v>14</v>
      </c>
      <c r="M8">
        <f t="shared" si="1"/>
        <v>2008</v>
      </c>
      <c r="N8" s="1">
        <v>0</v>
      </c>
    </row>
    <row r="9" spans="1:14" x14ac:dyDescent="0.25">
      <c r="A9" t="str">
        <f t="shared" si="0"/>
        <v>Resultado</v>
      </c>
      <c r="B9" t="s">
        <v>132</v>
      </c>
      <c r="C9">
        <v>2</v>
      </c>
      <c r="D9" t="s">
        <v>128</v>
      </c>
      <c r="E9">
        <v>6</v>
      </c>
      <c r="F9" t="s">
        <v>3</v>
      </c>
      <c r="G9">
        <v>60</v>
      </c>
      <c r="H9" t="s">
        <v>4</v>
      </c>
      <c r="I9">
        <v>608</v>
      </c>
      <c r="J9" t="s">
        <v>13</v>
      </c>
      <c r="K9">
        <v>6080002</v>
      </c>
      <c r="L9" t="s">
        <v>15</v>
      </c>
      <c r="M9">
        <f t="shared" si="1"/>
        <v>2008</v>
      </c>
      <c r="N9" s="1">
        <v>0</v>
      </c>
    </row>
    <row r="10" spans="1:14" x14ac:dyDescent="0.25">
      <c r="A10" t="str">
        <f t="shared" si="0"/>
        <v>Resultado</v>
      </c>
      <c r="B10" t="s">
        <v>132</v>
      </c>
      <c r="C10">
        <v>2</v>
      </c>
      <c r="D10" t="s">
        <v>128</v>
      </c>
      <c r="E10">
        <v>6</v>
      </c>
      <c r="F10" t="s">
        <v>3</v>
      </c>
      <c r="G10">
        <v>60</v>
      </c>
      <c r="H10" t="s">
        <v>4</v>
      </c>
      <c r="I10">
        <v>608</v>
      </c>
      <c r="J10" t="s">
        <v>13</v>
      </c>
      <c r="K10">
        <v>6080003</v>
      </c>
      <c r="L10" t="s">
        <v>16</v>
      </c>
      <c r="M10">
        <f t="shared" si="1"/>
        <v>2008</v>
      </c>
      <c r="N10" s="1">
        <v>3456</v>
      </c>
    </row>
    <row r="11" spans="1:14" x14ac:dyDescent="0.25">
      <c r="A11" t="str">
        <f t="shared" si="0"/>
        <v>Resultado</v>
      </c>
      <c r="B11" t="s">
        <v>132</v>
      </c>
      <c r="C11">
        <v>2</v>
      </c>
      <c r="D11" t="s">
        <v>128</v>
      </c>
      <c r="E11">
        <v>6</v>
      </c>
      <c r="F11" t="s">
        <v>3</v>
      </c>
      <c r="G11">
        <v>60</v>
      </c>
      <c r="H11" t="s">
        <v>4</v>
      </c>
      <c r="I11">
        <v>608</v>
      </c>
      <c r="J11" t="s">
        <v>13</v>
      </c>
      <c r="K11">
        <v>6080004</v>
      </c>
      <c r="L11" t="s">
        <v>17</v>
      </c>
      <c r="M11">
        <f t="shared" si="1"/>
        <v>2008</v>
      </c>
      <c r="N11" s="1">
        <v>0</v>
      </c>
    </row>
    <row r="12" spans="1:14" x14ac:dyDescent="0.25">
      <c r="A12" t="str">
        <f t="shared" si="0"/>
        <v>Resultado</v>
      </c>
      <c r="B12" t="s">
        <v>132</v>
      </c>
      <c r="C12">
        <v>2</v>
      </c>
      <c r="D12" t="s">
        <v>128</v>
      </c>
      <c r="E12">
        <v>6</v>
      </c>
      <c r="F12" t="s">
        <v>3</v>
      </c>
      <c r="G12">
        <v>60</v>
      </c>
      <c r="H12" t="s">
        <v>4</v>
      </c>
      <c r="I12">
        <v>609</v>
      </c>
      <c r="J12" t="s">
        <v>18</v>
      </c>
      <c r="K12">
        <v>6090001</v>
      </c>
      <c r="L12" t="s">
        <v>19</v>
      </c>
      <c r="M12">
        <f t="shared" si="1"/>
        <v>2008</v>
      </c>
      <c r="N12" s="1">
        <v>-339012.94999999995</v>
      </c>
    </row>
    <row r="13" spans="1:14" x14ac:dyDescent="0.25">
      <c r="A13" t="str">
        <f t="shared" si="0"/>
        <v>Resultado</v>
      </c>
      <c r="B13" t="s">
        <v>132</v>
      </c>
      <c r="C13">
        <v>2</v>
      </c>
      <c r="D13" t="s">
        <v>128</v>
      </c>
      <c r="E13">
        <v>6</v>
      </c>
      <c r="F13" t="s">
        <v>3</v>
      </c>
      <c r="G13">
        <v>60</v>
      </c>
      <c r="H13" t="s">
        <v>4</v>
      </c>
      <c r="I13">
        <v>609</v>
      </c>
      <c r="J13" t="s">
        <v>18</v>
      </c>
      <c r="K13">
        <v>6091001</v>
      </c>
      <c r="L13" t="s">
        <v>20</v>
      </c>
      <c r="M13">
        <f t="shared" si="1"/>
        <v>2008</v>
      </c>
      <c r="N13" s="1">
        <v>-1671598.7124999999</v>
      </c>
    </row>
    <row r="14" spans="1:14" x14ac:dyDescent="0.25">
      <c r="A14" t="str">
        <f t="shared" si="0"/>
        <v>Resultado</v>
      </c>
      <c r="B14" t="s">
        <v>132</v>
      </c>
      <c r="C14">
        <v>2</v>
      </c>
      <c r="D14" t="s">
        <v>128</v>
      </c>
      <c r="E14">
        <v>6</v>
      </c>
      <c r="F14" t="s">
        <v>3</v>
      </c>
      <c r="G14">
        <v>61</v>
      </c>
      <c r="H14" t="s">
        <v>21</v>
      </c>
      <c r="I14">
        <v>610</v>
      </c>
      <c r="J14" t="s">
        <v>22</v>
      </c>
      <c r="K14">
        <v>6100001</v>
      </c>
      <c r="L14" t="s">
        <v>22</v>
      </c>
      <c r="M14">
        <f t="shared" si="1"/>
        <v>2008</v>
      </c>
      <c r="N14" s="1">
        <v>-65438940.375</v>
      </c>
    </row>
    <row r="15" spans="1:14" x14ac:dyDescent="0.25">
      <c r="A15" t="str">
        <f t="shared" si="0"/>
        <v>Resultado</v>
      </c>
      <c r="B15" t="s">
        <v>132</v>
      </c>
      <c r="C15">
        <v>2</v>
      </c>
      <c r="D15" t="s">
        <v>128</v>
      </c>
      <c r="E15">
        <v>6</v>
      </c>
      <c r="F15" t="s">
        <v>3</v>
      </c>
      <c r="G15">
        <v>61</v>
      </c>
      <c r="H15" t="s">
        <v>21</v>
      </c>
      <c r="I15">
        <v>610</v>
      </c>
      <c r="J15" t="s">
        <v>22</v>
      </c>
      <c r="K15">
        <v>6100002</v>
      </c>
      <c r="L15" t="s">
        <v>23</v>
      </c>
      <c r="M15">
        <f t="shared" si="1"/>
        <v>2008</v>
      </c>
      <c r="N15" s="1">
        <v>0</v>
      </c>
    </row>
    <row r="16" spans="1:14" x14ac:dyDescent="0.25">
      <c r="A16" t="str">
        <f t="shared" si="0"/>
        <v>Resultado</v>
      </c>
      <c r="B16" t="s">
        <v>132</v>
      </c>
      <c r="C16">
        <v>2</v>
      </c>
      <c r="D16" t="s">
        <v>128</v>
      </c>
      <c r="E16">
        <v>6</v>
      </c>
      <c r="F16" t="s">
        <v>3</v>
      </c>
      <c r="G16">
        <v>61</v>
      </c>
      <c r="H16" t="s">
        <v>21</v>
      </c>
      <c r="I16">
        <v>611</v>
      </c>
      <c r="J16" t="s">
        <v>23</v>
      </c>
      <c r="K16">
        <v>6110001</v>
      </c>
      <c r="L16" t="s">
        <v>24</v>
      </c>
      <c r="M16">
        <f t="shared" si="1"/>
        <v>2008</v>
      </c>
      <c r="N16" s="1">
        <v>0</v>
      </c>
    </row>
    <row r="17" spans="1:14" x14ac:dyDescent="0.25">
      <c r="A17" t="str">
        <f t="shared" si="0"/>
        <v>Resultado</v>
      </c>
      <c r="B17" t="s">
        <v>132</v>
      </c>
      <c r="C17">
        <v>2</v>
      </c>
      <c r="D17" t="s">
        <v>128</v>
      </c>
      <c r="E17">
        <v>6</v>
      </c>
      <c r="F17" t="s">
        <v>3</v>
      </c>
      <c r="G17">
        <v>61</v>
      </c>
      <c r="H17" t="s">
        <v>21</v>
      </c>
      <c r="I17">
        <v>611</v>
      </c>
      <c r="J17" t="s">
        <v>23</v>
      </c>
      <c r="K17">
        <v>6110002</v>
      </c>
      <c r="L17" t="s">
        <v>25</v>
      </c>
      <c r="M17">
        <f t="shared" si="1"/>
        <v>2008</v>
      </c>
      <c r="N17" s="1">
        <v>-49624635</v>
      </c>
    </row>
    <row r="18" spans="1:14" x14ac:dyDescent="0.25">
      <c r="A18" t="str">
        <f t="shared" si="0"/>
        <v>Resultado</v>
      </c>
      <c r="B18" t="s">
        <v>132</v>
      </c>
      <c r="C18">
        <v>3</v>
      </c>
      <c r="D18" t="s">
        <v>129</v>
      </c>
      <c r="E18">
        <v>6</v>
      </c>
      <c r="F18" t="s">
        <v>3</v>
      </c>
      <c r="G18">
        <v>62</v>
      </c>
      <c r="H18" t="s">
        <v>26</v>
      </c>
      <c r="I18">
        <v>620</v>
      </c>
      <c r="J18" t="s">
        <v>27</v>
      </c>
      <c r="K18">
        <v>6200001</v>
      </c>
      <c r="L18" t="s">
        <v>28</v>
      </c>
      <c r="M18">
        <f t="shared" si="1"/>
        <v>2008</v>
      </c>
      <c r="N18" s="1">
        <v>0</v>
      </c>
    </row>
    <row r="19" spans="1:14" x14ac:dyDescent="0.25">
      <c r="A19" t="str">
        <f t="shared" si="0"/>
        <v>Resultado</v>
      </c>
      <c r="B19" t="s">
        <v>132</v>
      </c>
      <c r="C19">
        <v>3</v>
      </c>
      <c r="D19" t="s">
        <v>129</v>
      </c>
      <c r="E19">
        <v>6</v>
      </c>
      <c r="F19" t="s">
        <v>3</v>
      </c>
      <c r="G19">
        <v>62</v>
      </c>
      <c r="H19" t="s">
        <v>26</v>
      </c>
      <c r="I19">
        <v>621</v>
      </c>
      <c r="J19" t="s">
        <v>29</v>
      </c>
      <c r="K19">
        <v>6210001</v>
      </c>
      <c r="L19" t="s">
        <v>30</v>
      </c>
      <c r="M19">
        <f t="shared" si="1"/>
        <v>2008</v>
      </c>
      <c r="N19" s="1">
        <v>-3544918.0875000004</v>
      </c>
    </row>
    <row r="20" spans="1:14" x14ac:dyDescent="0.25">
      <c r="A20" t="str">
        <f t="shared" si="0"/>
        <v>Resultado</v>
      </c>
      <c r="B20" t="s">
        <v>132</v>
      </c>
      <c r="C20">
        <v>3</v>
      </c>
      <c r="D20" t="s">
        <v>129</v>
      </c>
      <c r="E20">
        <v>6</v>
      </c>
      <c r="F20" t="s">
        <v>3</v>
      </c>
      <c r="G20">
        <v>62</v>
      </c>
      <c r="H20" t="s">
        <v>26</v>
      </c>
      <c r="I20">
        <v>622</v>
      </c>
      <c r="J20" t="s">
        <v>31</v>
      </c>
      <c r="K20">
        <v>6220001</v>
      </c>
      <c r="L20" t="s">
        <v>32</v>
      </c>
      <c r="M20">
        <f t="shared" si="1"/>
        <v>2008</v>
      </c>
      <c r="N20" s="1">
        <v>-36446689.399999999</v>
      </c>
    </row>
    <row r="21" spans="1:14" x14ac:dyDescent="0.25">
      <c r="A21" t="str">
        <f t="shared" si="0"/>
        <v>Resultado</v>
      </c>
      <c r="B21" t="s">
        <v>132</v>
      </c>
      <c r="C21">
        <v>3</v>
      </c>
      <c r="D21" t="s">
        <v>129</v>
      </c>
      <c r="E21">
        <v>6</v>
      </c>
      <c r="F21" t="s">
        <v>3</v>
      </c>
      <c r="G21">
        <v>62</v>
      </c>
      <c r="H21" t="s">
        <v>26</v>
      </c>
      <c r="I21">
        <v>623</v>
      </c>
      <c r="J21" t="s">
        <v>33</v>
      </c>
      <c r="K21">
        <v>6230001</v>
      </c>
      <c r="L21" t="s">
        <v>34</v>
      </c>
      <c r="M21">
        <f t="shared" si="1"/>
        <v>2008</v>
      </c>
      <c r="N21" s="1">
        <v>0</v>
      </c>
    </row>
    <row r="22" spans="1:14" x14ac:dyDescent="0.25">
      <c r="A22" t="str">
        <f t="shared" si="0"/>
        <v>Resultado</v>
      </c>
      <c r="B22" t="s">
        <v>132</v>
      </c>
      <c r="C22">
        <v>3</v>
      </c>
      <c r="D22" t="s">
        <v>129</v>
      </c>
      <c r="E22">
        <v>6</v>
      </c>
      <c r="F22" t="s">
        <v>3</v>
      </c>
      <c r="G22">
        <v>62</v>
      </c>
      <c r="H22" t="s">
        <v>26</v>
      </c>
      <c r="I22">
        <v>623</v>
      </c>
      <c r="J22" t="s">
        <v>33</v>
      </c>
      <c r="K22">
        <v>6230002</v>
      </c>
      <c r="L22" t="s">
        <v>35</v>
      </c>
      <c r="M22">
        <f t="shared" si="1"/>
        <v>2008</v>
      </c>
      <c r="N22" s="1">
        <v>0</v>
      </c>
    </row>
    <row r="23" spans="1:14" x14ac:dyDescent="0.25">
      <c r="A23" t="str">
        <f t="shared" si="0"/>
        <v>Resultado</v>
      </c>
      <c r="B23" t="s">
        <v>132</v>
      </c>
      <c r="C23">
        <v>3</v>
      </c>
      <c r="D23" t="s">
        <v>129</v>
      </c>
      <c r="E23">
        <v>6</v>
      </c>
      <c r="F23" t="s">
        <v>3</v>
      </c>
      <c r="G23">
        <v>62</v>
      </c>
      <c r="H23" t="s">
        <v>26</v>
      </c>
      <c r="I23">
        <v>623</v>
      </c>
      <c r="J23" t="s">
        <v>33</v>
      </c>
      <c r="K23">
        <v>6230003</v>
      </c>
      <c r="L23" t="s">
        <v>36</v>
      </c>
      <c r="M23">
        <f t="shared" si="1"/>
        <v>2008</v>
      </c>
      <c r="N23" s="1">
        <v>-4382451.4249999998</v>
      </c>
    </row>
    <row r="24" spans="1:14" x14ac:dyDescent="0.25">
      <c r="A24" t="str">
        <f t="shared" si="0"/>
        <v>Resultado</v>
      </c>
      <c r="B24" t="s">
        <v>132</v>
      </c>
      <c r="C24">
        <v>3</v>
      </c>
      <c r="D24" t="s">
        <v>129</v>
      </c>
      <c r="E24">
        <v>6</v>
      </c>
      <c r="F24" t="s">
        <v>3</v>
      </c>
      <c r="G24">
        <v>62</v>
      </c>
      <c r="H24" t="s">
        <v>26</v>
      </c>
      <c r="I24">
        <v>623</v>
      </c>
      <c r="J24" t="s">
        <v>33</v>
      </c>
      <c r="K24">
        <v>6230004</v>
      </c>
      <c r="L24" t="s">
        <v>37</v>
      </c>
      <c r="M24">
        <f t="shared" si="1"/>
        <v>2008</v>
      </c>
      <c r="N24" s="1">
        <v>0</v>
      </c>
    </row>
    <row r="25" spans="1:14" x14ac:dyDescent="0.25">
      <c r="A25" t="str">
        <f t="shared" si="0"/>
        <v>Resultado</v>
      </c>
      <c r="B25" t="s">
        <v>132</v>
      </c>
      <c r="C25">
        <v>3</v>
      </c>
      <c r="D25" t="s">
        <v>129</v>
      </c>
      <c r="E25">
        <v>6</v>
      </c>
      <c r="F25" t="s">
        <v>3</v>
      </c>
      <c r="G25">
        <v>62</v>
      </c>
      <c r="H25" t="s">
        <v>26</v>
      </c>
      <c r="I25">
        <v>624</v>
      </c>
      <c r="J25" t="s">
        <v>38</v>
      </c>
      <c r="K25">
        <v>6240001</v>
      </c>
      <c r="L25" t="s">
        <v>38</v>
      </c>
      <c r="M25">
        <f t="shared" si="1"/>
        <v>2008</v>
      </c>
      <c r="N25" s="1">
        <v>-831702.53750000009</v>
      </c>
    </row>
    <row r="26" spans="1:14" x14ac:dyDescent="0.25">
      <c r="A26" t="str">
        <f t="shared" si="0"/>
        <v>Resultado</v>
      </c>
      <c r="B26" t="s">
        <v>132</v>
      </c>
      <c r="C26">
        <v>3</v>
      </c>
      <c r="D26" t="s">
        <v>129</v>
      </c>
      <c r="E26">
        <v>6</v>
      </c>
      <c r="F26" t="s">
        <v>3</v>
      </c>
      <c r="G26">
        <v>62</v>
      </c>
      <c r="H26" t="s">
        <v>26</v>
      </c>
      <c r="I26">
        <v>624</v>
      </c>
      <c r="J26" t="s">
        <v>38</v>
      </c>
      <c r="K26">
        <v>6240002</v>
      </c>
      <c r="L26" t="s">
        <v>39</v>
      </c>
      <c r="M26">
        <f t="shared" si="1"/>
        <v>2008</v>
      </c>
      <c r="N26" s="1">
        <v>-1129624.575</v>
      </c>
    </row>
    <row r="27" spans="1:14" x14ac:dyDescent="0.25">
      <c r="A27" t="str">
        <f t="shared" si="0"/>
        <v>Resultado</v>
      </c>
      <c r="B27" t="s">
        <v>132</v>
      </c>
      <c r="C27">
        <v>3</v>
      </c>
      <c r="D27" t="s">
        <v>129</v>
      </c>
      <c r="E27">
        <v>6</v>
      </c>
      <c r="F27" t="s">
        <v>3</v>
      </c>
      <c r="G27">
        <v>62</v>
      </c>
      <c r="H27" t="s">
        <v>26</v>
      </c>
      <c r="I27">
        <v>625</v>
      </c>
      <c r="J27" t="s">
        <v>40</v>
      </c>
      <c r="K27">
        <v>6250001</v>
      </c>
      <c r="L27" t="s">
        <v>40</v>
      </c>
      <c r="M27">
        <f t="shared" si="1"/>
        <v>2008</v>
      </c>
      <c r="N27" s="1">
        <v>0</v>
      </c>
    </row>
    <row r="28" spans="1:14" x14ac:dyDescent="0.25">
      <c r="A28" t="str">
        <f t="shared" si="0"/>
        <v>Resultado</v>
      </c>
      <c r="B28" t="s">
        <v>132</v>
      </c>
      <c r="C28">
        <v>3</v>
      </c>
      <c r="D28" t="s">
        <v>129</v>
      </c>
      <c r="E28">
        <v>6</v>
      </c>
      <c r="F28" t="s">
        <v>3</v>
      </c>
      <c r="G28">
        <v>62</v>
      </c>
      <c r="H28" t="s">
        <v>26</v>
      </c>
      <c r="I28">
        <v>626</v>
      </c>
      <c r="J28" t="s">
        <v>41</v>
      </c>
      <c r="K28">
        <v>6260001</v>
      </c>
      <c r="L28" t="s">
        <v>42</v>
      </c>
      <c r="M28">
        <f t="shared" si="1"/>
        <v>2008</v>
      </c>
      <c r="N28" s="1">
        <v>0</v>
      </c>
    </row>
    <row r="29" spans="1:14" x14ac:dyDescent="0.25">
      <c r="A29" t="str">
        <f t="shared" si="0"/>
        <v>Resultado</v>
      </c>
      <c r="B29" t="s">
        <v>132</v>
      </c>
      <c r="C29">
        <v>3</v>
      </c>
      <c r="D29" t="s">
        <v>129</v>
      </c>
      <c r="E29">
        <v>6</v>
      </c>
      <c r="F29" t="s">
        <v>3</v>
      </c>
      <c r="G29">
        <v>62</v>
      </c>
      <c r="H29" t="s">
        <v>26</v>
      </c>
      <c r="I29">
        <v>627</v>
      </c>
      <c r="J29" t="s">
        <v>43</v>
      </c>
      <c r="K29">
        <v>6270001</v>
      </c>
      <c r="L29" t="s">
        <v>44</v>
      </c>
      <c r="M29">
        <f t="shared" si="1"/>
        <v>2008</v>
      </c>
      <c r="N29" s="1">
        <v>-15382943.987499999</v>
      </c>
    </row>
    <row r="30" spans="1:14" x14ac:dyDescent="0.25">
      <c r="A30" t="str">
        <f t="shared" si="0"/>
        <v>Resultado</v>
      </c>
      <c r="B30" t="s">
        <v>132</v>
      </c>
      <c r="C30">
        <v>3</v>
      </c>
      <c r="D30" t="s">
        <v>129</v>
      </c>
      <c r="E30">
        <v>6</v>
      </c>
      <c r="F30" t="s">
        <v>3</v>
      </c>
      <c r="G30">
        <v>62</v>
      </c>
      <c r="H30" t="s">
        <v>26</v>
      </c>
      <c r="I30">
        <v>628</v>
      </c>
      <c r="J30" t="s">
        <v>126</v>
      </c>
      <c r="K30">
        <v>6280001</v>
      </c>
      <c r="L30" t="s">
        <v>45</v>
      </c>
      <c r="M30">
        <f t="shared" si="1"/>
        <v>2008</v>
      </c>
      <c r="N30" s="1">
        <v>0</v>
      </c>
    </row>
    <row r="31" spans="1:14" x14ac:dyDescent="0.25">
      <c r="A31" t="str">
        <f t="shared" si="0"/>
        <v>Resultado</v>
      </c>
      <c r="B31" t="s">
        <v>132</v>
      </c>
      <c r="C31">
        <v>3</v>
      </c>
      <c r="D31" t="s">
        <v>129</v>
      </c>
      <c r="E31">
        <v>6</v>
      </c>
      <c r="F31" t="s">
        <v>3</v>
      </c>
      <c r="G31">
        <v>62</v>
      </c>
      <c r="H31" t="s">
        <v>26</v>
      </c>
      <c r="I31">
        <v>628</v>
      </c>
      <c r="J31" t="s">
        <v>126</v>
      </c>
      <c r="K31">
        <v>6280002</v>
      </c>
      <c r="L31" t="s">
        <v>46</v>
      </c>
      <c r="M31">
        <f t="shared" si="1"/>
        <v>2008</v>
      </c>
      <c r="N31" s="1">
        <v>0</v>
      </c>
    </row>
    <row r="32" spans="1:14" x14ac:dyDescent="0.25">
      <c r="A32" t="str">
        <f t="shared" si="0"/>
        <v>Resultado</v>
      </c>
      <c r="B32" t="s">
        <v>132</v>
      </c>
      <c r="C32">
        <v>3</v>
      </c>
      <c r="D32" t="s">
        <v>129</v>
      </c>
      <c r="E32">
        <v>6</v>
      </c>
      <c r="F32" t="s">
        <v>3</v>
      </c>
      <c r="G32">
        <v>62</v>
      </c>
      <c r="H32" t="s">
        <v>26</v>
      </c>
      <c r="I32">
        <v>628</v>
      </c>
      <c r="J32" t="s">
        <v>126</v>
      </c>
      <c r="K32">
        <v>6280003</v>
      </c>
      <c r="L32" t="s">
        <v>47</v>
      </c>
      <c r="M32">
        <f t="shared" si="1"/>
        <v>2008</v>
      </c>
      <c r="N32" s="1">
        <v>-1016605.325</v>
      </c>
    </row>
    <row r="33" spans="1:14" x14ac:dyDescent="0.25">
      <c r="A33" t="str">
        <f t="shared" si="0"/>
        <v>Resultado</v>
      </c>
      <c r="B33" t="s">
        <v>132</v>
      </c>
      <c r="C33">
        <v>3</v>
      </c>
      <c r="D33" t="s">
        <v>129</v>
      </c>
      <c r="E33">
        <v>6</v>
      </c>
      <c r="F33" t="s">
        <v>3</v>
      </c>
      <c r="G33">
        <v>62</v>
      </c>
      <c r="H33" t="s">
        <v>26</v>
      </c>
      <c r="I33">
        <v>628</v>
      </c>
      <c r="J33" t="s">
        <v>126</v>
      </c>
      <c r="K33">
        <v>6280010</v>
      </c>
      <c r="L33" t="s">
        <v>48</v>
      </c>
      <c r="M33">
        <f t="shared" si="1"/>
        <v>2008</v>
      </c>
      <c r="N33" s="1">
        <v>-585188.65</v>
      </c>
    </row>
    <row r="34" spans="1:14" x14ac:dyDescent="0.25">
      <c r="A34" t="str">
        <f t="shared" si="0"/>
        <v>Resultado</v>
      </c>
      <c r="B34" t="s">
        <v>132</v>
      </c>
      <c r="C34">
        <v>3</v>
      </c>
      <c r="D34" t="s">
        <v>129</v>
      </c>
      <c r="E34">
        <v>6</v>
      </c>
      <c r="F34" t="s">
        <v>3</v>
      </c>
      <c r="G34">
        <v>62</v>
      </c>
      <c r="H34" t="s">
        <v>26</v>
      </c>
      <c r="I34">
        <v>629</v>
      </c>
      <c r="J34" t="s">
        <v>49</v>
      </c>
      <c r="K34">
        <v>6290001</v>
      </c>
      <c r="L34" t="s">
        <v>49</v>
      </c>
      <c r="M34">
        <f t="shared" si="1"/>
        <v>2008</v>
      </c>
      <c r="N34" s="1">
        <v>-2296567.2250000001</v>
      </c>
    </row>
    <row r="35" spans="1:14" x14ac:dyDescent="0.25">
      <c r="A35" t="str">
        <f t="shared" si="0"/>
        <v>Resultado</v>
      </c>
      <c r="B35" t="s">
        <v>132</v>
      </c>
      <c r="C35">
        <v>3</v>
      </c>
      <c r="D35" t="s">
        <v>129</v>
      </c>
      <c r="E35">
        <v>6</v>
      </c>
      <c r="F35" t="s">
        <v>3</v>
      </c>
      <c r="G35">
        <v>62</v>
      </c>
      <c r="H35" t="s">
        <v>26</v>
      </c>
      <c r="I35">
        <v>629</v>
      </c>
      <c r="J35" t="s">
        <v>49</v>
      </c>
      <c r="K35">
        <v>6290002</v>
      </c>
      <c r="L35" t="s">
        <v>1</v>
      </c>
      <c r="M35">
        <f t="shared" si="1"/>
        <v>2008</v>
      </c>
      <c r="N35" s="1">
        <v>-19350631.637499999</v>
      </c>
    </row>
    <row r="36" spans="1:14" x14ac:dyDescent="0.25">
      <c r="A36" t="str">
        <f t="shared" si="0"/>
        <v>Resultado</v>
      </c>
      <c r="B36" t="s">
        <v>132</v>
      </c>
      <c r="C36">
        <v>3</v>
      </c>
      <c r="D36" t="s">
        <v>129</v>
      </c>
      <c r="E36">
        <v>6</v>
      </c>
      <c r="F36" t="s">
        <v>3</v>
      </c>
      <c r="G36">
        <v>62</v>
      </c>
      <c r="H36" t="s">
        <v>26</v>
      </c>
      <c r="I36">
        <v>629</v>
      </c>
      <c r="J36" t="s">
        <v>49</v>
      </c>
      <c r="K36">
        <v>6290003</v>
      </c>
      <c r="L36" t="s">
        <v>50</v>
      </c>
      <c r="M36">
        <f t="shared" si="1"/>
        <v>2008</v>
      </c>
      <c r="N36" s="1">
        <v>-3917317.1124999998</v>
      </c>
    </row>
    <row r="37" spans="1:14" x14ac:dyDescent="0.25">
      <c r="A37" t="str">
        <f t="shared" si="0"/>
        <v>Resultado</v>
      </c>
      <c r="B37" t="s">
        <v>132</v>
      </c>
      <c r="C37">
        <v>3</v>
      </c>
      <c r="D37" t="s">
        <v>129</v>
      </c>
      <c r="E37">
        <v>6</v>
      </c>
      <c r="F37" t="s">
        <v>3</v>
      </c>
      <c r="G37">
        <v>63</v>
      </c>
      <c r="H37" t="s">
        <v>51</v>
      </c>
      <c r="I37">
        <v>630</v>
      </c>
      <c r="J37" t="s">
        <v>2</v>
      </c>
      <c r="K37">
        <v>6300001</v>
      </c>
      <c r="L37" t="s">
        <v>2</v>
      </c>
      <c r="M37">
        <f t="shared" si="1"/>
        <v>2008</v>
      </c>
      <c r="N37" s="1">
        <v>-5987500</v>
      </c>
    </row>
    <row r="38" spans="1:14" x14ac:dyDescent="0.25">
      <c r="A38" t="str">
        <f t="shared" si="0"/>
        <v>Resultado</v>
      </c>
      <c r="B38" t="s">
        <v>132</v>
      </c>
      <c r="C38">
        <v>3</v>
      </c>
      <c r="D38" t="s">
        <v>129</v>
      </c>
      <c r="E38">
        <v>6</v>
      </c>
      <c r="F38" t="s">
        <v>3</v>
      </c>
      <c r="G38">
        <v>63</v>
      </c>
      <c r="H38" t="s">
        <v>51</v>
      </c>
      <c r="I38">
        <v>631</v>
      </c>
      <c r="J38" t="s">
        <v>52</v>
      </c>
      <c r="K38">
        <v>6310001</v>
      </c>
      <c r="L38" t="s">
        <v>52</v>
      </c>
      <c r="M38">
        <f t="shared" si="1"/>
        <v>2008</v>
      </c>
      <c r="N38" s="1">
        <v>0</v>
      </c>
    </row>
    <row r="39" spans="1:14" x14ac:dyDescent="0.25">
      <c r="A39" t="str">
        <f t="shared" si="0"/>
        <v>Resultado</v>
      </c>
      <c r="B39" t="s">
        <v>132</v>
      </c>
      <c r="C39">
        <v>3</v>
      </c>
      <c r="D39" t="s">
        <v>129</v>
      </c>
      <c r="E39">
        <v>6</v>
      </c>
      <c r="F39" t="s">
        <v>3</v>
      </c>
      <c r="G39">
        <v>64</v>
      </c>
      <c r="H39" t="s">
        <v>53</v>
      </c>
      <c r="I39">
        <v>640</v>
      </c>
      <c r="J39" t="s">
        <v>54</v>
      </c>
      <c r="K39">
        <v>6400001</v>
      </c>
      <c r="L39" t="s">
        <v>54</v>
      </c>
      <c r="M39">
        <f t="shared" si="1"/>
        <v>2008</v>
      </c>
      <c r="N39" s="1">
        <v>-183927243.75</v>
      </c>
    </row>
    <row r="40" spans="1:14" x14ac:dyDescent="0.25">
      <c r="A40" t="str">
        <f t="shared" si="0"/>
        <v>Resultado</v>
      </c>
      <c r="B40" t="s">
        <v>132</v>
      </c>
      <c r="C40">
        <v>3</v>
      </c>
      <c r="D40" t="s">
        <v>129</v>
      </c>
      <c r="E40">
        <v>6</v>
      </c>
      <c r="F40" t="s">
        <v>3</v>
      </c>
      <c r="G40">
        <v>64</v>
      </c>
      <c r="H40" t="s">
        <v>53</v>
      </c>
      <c r="I40">
        <v>640</v>
      </c>
      <c r="J40" t="s">
        <v>54</v>
      </c>
      <c r="K40">
        <v>6400002</v>
      </c>
      <c r="L40" t="s">
        <v>55</v>
      </c>
      <c r="M40">
        <f t="shared" si="1"/>
        <v>2008</v>
      </c>
      <c r="N40" s="1">
        <v>-20087263.725000001</v>
      </c>
    </row>
    <row r="41" spans="1:14" x14ac:dyDescent="0.25">
      <c r="A41" t="str">
        <f t="shared" si="0"/>
        <v>Resultado</v>
      </c>
      <c r="B41" t="s">
        <v>132</v>
      </c>
      <c r="C41">
        <v>3</v>
      </c>
      <c r="D41" t="s">
        <v>129</v>
      </c>
      <c r="E41">
        <v>6</v>
      </c>
      <c r="F41" t="s">
        <v>3</v>
      </c>
      <c r="G41">
        <v>64</v>
      </c>
      <c r="H41" t="s">
        <v>53</v>
      </c>
      <c r="I41">
        <v>640</v>
      </c>
      <c r="J41" t="s">
        <v>54</v>
      </c>
      <c r="K41">
        <v>6400003</v>
      </c>
      <c r="L41" t="s">
        <v>56</v>
      </c>
      <c r="M41">
        <f t="shared" si="1"/>
        <v>2008</v>
      </c>
      <c r="N41" s="1">
        <v>-817505.65</v>
      </c>
    </row>
    <row r="42" spans="1:14" x14ac:dyDescent="0.25">
      <c r="A42" t="str">
        <f t="shared" si="0"/>
        <v>Resultado</v>
      </c>
      <c r="B42" t="s">
        <v>132</v>
      </c>
      <c r="C42">
        <v>3</v>
      </c>
      <c r="D42" t="s">
        <v>129</v>
      </c>
      <c r="E42">
        <v>6</v>
      </c>
      <c r="F42" t="s">
        <v>3</v>
      </c>
      <c r="G42">
        <v>64</v>
      </c>
      <c r="H42" t="s">
        <v>53</v>
      </c>
      <c r="I42">
        <v>642</v>
      </c>
      <c r="J42" t="s">
        <v>57</v>
      </c>
      <c r="K42">
        <v>6420001</v>
      </c>
      <c r="L42" t="s">
        <v>57</v>
      </c>
      <c r="M42">
        <f t="shared" si="1"/>
        <v>2008</v>
      </c>
      <c r="N42" s="1">
        <v>-3723950.0625</v>
      </c>
    </row>
    <row r="43" spans="1:14" x14ac:dyDescent="0.25">
      <c r="A43" t="str">
        <f t="shared" si="0"/>
        <v>Resultado</v>
      </c>
      <c r="B43" t="s">
        <v>132</v>
      </c>
      <c r="C43">
        <v>3</v>
      </c>
      <c r="D43" t="s">
        <v>129</v>
      </c>
      <c r="E43">
        <v>6</v>
      </c>
      <c r="F43" t="s">
        <v>3</v>
      </c>
      <c r="G43">
        <v>66</v>
      </c>
      <c r="H43" t="s">
        <v>58</v>
      </c>
      <c r="I43">
        <v>662</v>
      </c>
      <c r="J43" t="s">
        <v>59</v>
      </c>
      <c r="K43">
        <v>6623001</v>
      </c>
      <c r="L43" t="s">
        <v>60</v>
      </c>
      <c r="M43">
        <f t="shared" si="1"/>
        <v>2008</v>
      </c>
      <c r="N43" s="1">
        <v>-13494143.487499999</v>
      </c>
    </row>
    <row r="44" spans="1:14" x14ac:dyDescent="0.25">
      <c r="A44" t="str">
        <f t="shared" si="0"/>
        <v>Resultado</v>
      </c>
      <c r="C44">
        <v>4</v>
      </c>
      <c r="D44" t="s">
        <v>131</v>
      </c>
      <c r="E44">
        <v>6</v>
      </c>
      <c r="F44" t="s">
        <v>3</v>
      </c>
      <c r="G44">
        <v>66</v>
      </c>
      <c r="H44" t="s">
        <v>58</v>
      </c>
      <c r="I44">
        <v>664</v>
      </c>
      <c r="J44" t="s">
        <v>61</v>
      </c>
      <c r="K44">
        <v>6643001</v>
      </c>
      <c r="L44" t="s">
        <v>62</v>
      </c>
      <c r="M44">
        <f t="shared" si="1"/>
        <v>2008</v>
      </c>
      <c r="N44" s="1">
        <v>0</v>
      </c>
    </row>
    <row r="45" spans="1:14" x14ac:dyDescent="0.25">
      <c r="A45" t="str">
        <f t="shared" si="0"/>
        <v>Resultado</v>
      </c>
      <c r="C45">
        <v>4</v>
      </c>
      <c r="D45" t="s">
        <v>131</v>
      </c>
      <c r="E45">
        <v>6</v>
      </c>
      <c r="F45" t="s">
        <v>3</v>
      </c>
      <c r="G45">
        <v>66</v>
      </c>
      <c r="H45" t="s">
        <v>58</v>
      </c>
      <c r="I45">
        <v>665</v>
      </c>
      <c r="J45" t="s">
        <v>63</v>
      </c>
      <c r="K45">
        <v>6653001</v>
      </c>
      <c r="L45" t="s">
        <v>63</v>
      </c>
      <c r="M45">
        <f t="shared" si="1"/>
        <v>2008</v>
      </c>
      <c r="N45" s="1">
        <v>-292655.3</v>
      </c>
    </row>
    <row r="46" spans="1:14" x14ac:dyDescent="0.25">
      <c r="A46" t="str">
        <f t="shared" si="0"/>
        <v>Resultado</v>
      </c>
      <c r="C46">
        <v>4</v>
      </c>
      <c r="D46" t="s">
        <v>131</v>
      </c>
      <c r="E46">
        <v>6</v>
      </c>
      <c r="F46" t="s">
        <v>3</v>
      </c>
      <c r="G46">
        <v>66</v>
      </c>
      <c r="H46" t="s">
        <v>58</v>
      </c>
      <c r="I46">
        <v>665</v>
      </c>
      <c r="J46" t="s">
        <v>63</v>
      </c>
      <c r="K46">
        <v>6653003</v>
      </c>
      <c r="L46" t="s">
        <v>64</v>
      </c>
      <c r="M46">
        <f t="shared" si="1"/>
        <v>2008</v>
      </c>
      <c r="N46" s="1">
        <v>0</v>
      </c>
    </row>
    <row r="47" spans="1:14" x14ac:dyDescent="0.25">
      <c r="A47" t="str">
        <f t="shared" si="0"/>
        <v>Resultado</v>
      </c>
      <c r="C47">
        <v>4</v>
      </c>
      <c r="D47" t="s">
        <v>131</v>
      </c>
      <c r="E47">
        <v>6</v>
      </c>
      <c r="F47" t="s">
        <v>3</v>
      </c>
      <c r="G47">
        <v>66</v>
      </c>
      <c r="H47" t="s">
        <v>58</v>
      </c>
      <c r="I47">
        <v>668</v>
      </c>
      <c r="J47" t="s">
        <v>65</v>
      </c>
      <c r="K47">
        <v>6680001</v>
      </c>
      <c r="L47" t="s">
        <v>66</v>
      </c>
      <c r="M47">
        <f t="shared" si="1"/>
        <v>2008</v>
      </c>
      <c r="N47" s="1">
        <v>0</v>
      </c>
    </row>
    <row r="48" spans="1:14" x14ac:dyDescent="0.25">
      <c r="A48" t="str">
        <f t="shared" si="0"/>
        <v>Resultado</v>
      </c>
      <c r="C48">
        <v>4</v>
      </c>
      <c r="D48" t="s">
        <v>131</v>
      </c>
      <c r="E48">
        <v>6</v>
      </c>
      <c r="F48" t="s">
        <v>3</v>
      </c>
      <c r="G48">
        <v>66</v>
      </c>
      <c r="H48" t="s">
        <v>58</v>
      </c>
      <c r="I48">
        <v>669</v>
      </c>
      <c r="J48" t="s">
        <v>67</v>
      </c>
      <c r="K48">
        <v>6681001</v>
      </c>
      <c r="L48" t="s">
        <v>65</v>
      </c>
      <c r="M48">
        <f t="shared" si="1"/>
        <v>2008</v>
      </c>
      <c r="N48" s="1">
        <v>-160941.3125</v>
      </c>
    </row>
    <row r="49" spans="1:14" x14ac:dyDescent="0.25">
      <c r="A49" t="str">
        <f t="shared" si="0"/>
        <v>Resultado</v>
      </c>
      <c r="C49">
        <v>5</v>
      </c>
      <c r="D49" t="s">
        <v>130</v>
      </c>
      <c r="E49">
        <v>6</v>
      </c>
      <c r="F49" t="s">
        <v>3</v>
      </c>
      <c r="G49">
        <v>67</v>
      </c>
      <c r="H49" t="s">
        <v>70</v>
      </c>
      <c r="I49">
        <v>670</v>
      </c>
      <c r="J49" t="s">
        <v>71</v>
      </c>
      <c r="K49">
        <v>6690001</v>
      </c>
      <c r="L49" t="s">
        <v>68</v>
      </c>
      <c r="M49">
        <f t="shared" si="1"/>
        <v>2008</v>
      </c>
      <c r="N49" s="1">
        <v>0</v>
      </c>
    </row>
    <row r="50" spans="1:14" x14ac:dyDescent="0.25">
      <c r="A50" t="str">
        <f t="shared" si="0"/>
        <v>Resultado</v>
      </c>
      <c r="C50">
        <v>5</v>
      </c>
      <c r="D50" t="s">
        <v>130</v>
      </c>
      <c r="E50">
        <v>6</v>
      </c>
      <c r="F50" t="s">
        <v>3</v>
      </c>
      <c r="G50">
        <v>67</v>
      </c>
      <c r="H50" t="s">
        <v>70</v>
      </c>
      <c r="I50">
        <v>671</v>
      </c>
      <c r="J50" t="s">
        <v>72</v>
      </c>
      <c r="K50">
        <v>6690002</v>
      </c>
      <c r="L50" t="s">
        <v>69</v>
      </c>
      <c r="M50">
        <f t="shared" si="1"/>
        <v>2008</v>
      </c>
      <c r="N50" s="1">
        <v>-9957144.6374999993</v>
      </c>
    </row>
    <row r="51" spans="1:14" x14ac:dyDescent="0.25">
      <c r="A51" t="str">
        <f t="shared" si="0"/>
        <v>Resultado</v>
      </c>
      <c r="C51">
        <v>5</v>
      </c>
      <c r="D51" t="s">
        <v>130</v>
      </c>
      <c r="E51">
        <v>6</v>
      </c>
      <c r="F51" t="s">
        <v>3</v>
      </c>
      <c r="G51">
        <v>67</v>
      </c>
      <c r="H51" t="s">
        <v>70</v>
      </c>
      <c r="I51">
        <v>672</v>
      </c>
      <c r="J51" t="s">
        <v>73</v>
      </c>
      <c r="K51">
        <v>6691001</v>
      </c>
      <c r="L51" t="s">
        <v>67</v>
      </c>
      <c r="M51">
        <f t="shared" si="1"/>
        <v>2008</v>
      </c>
      <c r="N51" s="1">
        <v>0</v>
      </c>
    </row>
    <row r="52" spans="1:14" x14ac:dyDescent="0.25">
      <c r="A52" t="str">
        <f t="shared" si="0"/>
        <v>Resultado</v>
      </c>
      <c r="C52">
        <v>5</v>
      </c>
      <c r="D52" t="s">
        <v>130</v>
      </c>
      <c r="E52">
        <v>6</v>
      </c>
      <c r="F52" t="s">
        <v>3</v>
      </c>
      <c r="G52">
        <v>67</v>
      </c>
      <c r="H52" t="s">
        <v>70</v>
      </c>
      <c r="I52">
        <v>673</v>
      </c>
      <c r="J52" t="s">
        <v>74</v>
      </c>
      <c r="K52">
        <v>6710001</v>
      </c>
      <c r="L52" t="s">
        <v>72</v>
      </c>
      <c r="M52">
        <f t="shared" si="1"/>
        <v>2008</v>
      </c>
      <c r="N52" s="1">
        <v>0</v>
      </c>
    </row>
    <row r="53" spans="1:14" x14ac:dyDescent="0.25">
      <c r="A53" t="str">
        <f t="shared" si="0"/>
        <v>Resultado</v>
      </c>
      <c r="C53">
        <v>5</v>
      </c>
      <c r="D53" t="s">
        <v>130</v>
      </c>
      <c r="E53">
        <v>6</v>
      </c>
      <c r="F53" t="s">
        <v>3</v>
      </c>
      <c r="G53">
        <v>67</v>
      </c>
      <c r="H53" t="s">
        <v>70</v>
      </c>
      <c r="I53">
        <v>674</v>
      </c>
      <c r="J53" t="s">
        <v>75</v>
      </c>
      <c r="K53">
        <v>6780001</v>
      </c>
      <c r="L53" t="s">
        <v>76</v>
      </c>
      <c r="M53">
        <f t="shared" si="1"/>
        <v>2008</v>
      </c>
      <c r="N53" s="1">
        <v>0</v>
      </c>
    </row>
    <row r="54" spans="1:14" x14ac:dyDescent="0.25">
      <c r="A54" t="str">
        <f t="shared" si="0"/>
        <v>Resultado</v>
      </c>
      <c r="C54">
        <v>5</v>
      </c>
      <c r="D54" t="s">
        <v>130</v>
      </c>
      <c r="E54">
        <v>6</v>
      </c>
      <c r="F54" t="s">
        <v>3</v>
      </c>
      <c r="G54">
        <v>67</v>
      </c>
      <c r="H54" t="s">
        <v>70</v>
      </c>
      <c r="I54">
        <v>678</v>
      </c>
      <c r="J54" t="s">
        <v>76</v>
      </c>
      <c r="K54">
        <v>6781001</v>
      </c>
      <c r="L54" t="s">
        <v>76</v>
      </c>
      <c r="M54">
        <f t="shared" si="1"/>
        <v>2008</v>
      </c>
      <c r="N54" s="1">
        <v>-81751.149999999994</v>
      </c>
    </row>
    <row r="55" spans="1:14" x14ac:dyDescent="0.25">
      <c r="A55" t="str">
        <f t="shared" si="0"/>
        <v>Resultado</v>
      </c>
      <c r="C55">
        <v>5</v>
      </c>
      <c r="D55" t="s">
        <v>130</v>
      </c>
      <c r="E55">
        <v>6</v>
      </c>
      <c r="F55" t="s">
        <v>3</v>
      </c>
      <c r="G55">
        <v>68</v>
      </c>
      <c r="H55" t="s">
        <v>77</v>
      </c>
      <c r="I55">
        <v>680</v>
      </c>
      <c r="J55" t="s">
        <v>78</v>
      </c>
      <c r="K55">
        <v>6800001</v>
      </c>
      <c r="L55" t="s">
        <v>78</v>
      </c>
      <c r="M55">
        <f t="shared" si="1"/>
        <v>2008</v>
      </c>
      <c r="N55" s="1">
        <v>789087</v>
      </c>
    </row>
    <row r="56" spans="1:14" x14ac:dyDescent="0.25">
      <c r="A56" t="str">
        <f t="shared" si="0"/>
        <v>Resultado</v>
      </c>
      <c r="C56">
        <v>5</v>
      </c>
      <c r="D56" t="s">
        <v>130</v>
      </c>
      <c r="E56">
        <v>6</v>
      </c>
      <c r="F56" t="s">
        <v>3</v>
      </c>
      <c r="G56">
        <v>68</v>
      </c>
      <c r="H56" t="s">
        <v>77</v>
      </c>
      <c r="I56">
        <v>682</v>
      </c>
      <c r="J56" t="s">
        <v>121</v>
      </c>
      <c r="K56">
        <v>6820001</v>
      </c>
      <c r="L56" t="s">
        <v>121</v>
      </c>
      <c r="M56">
        <f t="shared" si="1"/>
        <v>2008</v>
      </c>
      <c r="N56" s="1">
        <v>54321</v>
      </c>
    </row>
    <row r="57" spans="1:14" x14ac:dyDescent="0.25">
      <c r="A57" t="str">
        <f t="shared" si="0"/>
        <v>Resultado</v>
      </c>
      <c r="B57" t="s">
        <v>132</v>
      </c>
      <c r="C57">
        <v>1</v>
      </c>
      <c r="D57" t="s">
        <v>127</v>
      </c>
      <c r="E57">
        <v>7</v>
      </c>
      <c r="F57" t="s">
        <v>79</v>
      </c>
      <c r="G57">
        <v>70</v>
      </c>
      <c r="H57" t="s">
        <v>80</v>
      </c>
      <c r="I57">
        <v>700</v>
      </c>
      <c r="J57" t="s">
        <v>81</v>
      </c>
      <c r="K57">
        <v>7000001</v>
      </c>
      <c r="L57" t="s">
        <v>82</v>
      </c>
      <c r="M57">
        <f t="shared" si="1"/>
        <v>2008</v>
      </c>
      <c r="N57" s="1">
        <v>70122440.199999988</v>
      </c>
    </row>
    <row r="58" spans="1:14" x14ac:dyDescent="0.25">
      <c r="A58" t="str">
        <f t="shared" si="0"/>
        <v>Resultado</v>
      </c>
      <c r="B58" t="s">
        <v>132</v>
      </c>
      <c r="C58">
        <v>1</v>
      </c>
      <c r="D58" t="s">
        <v>127</v>
      </c>
      <c r="E58">
        <v>7</v>
      </c>
      <c r="F58" t="s">
        <v>79</v>
      </c>
      <c r="G58">
        <v>70</v>
      </c>
      <c r="H58" t="s">
        <v>80</v>
      </c>
      <c r="I58">
        <v>700</v>
      </c>
      <c r="J58" t="s">
        <v>81</v>
      </c>
      <c r="K58">
        <v>7000002</v>
      </c>
      <c r="L58" t="s">
        <v>83</v>
      </c>
      <c r="M58">
        <f t="shared" si="1"/>
        <v>2008</v>
      </c>
      <c r="N58" s="1">
        <v>104266508.66250001</v>
      </c>
    </row>
    <row r="59" spans="1:14" x14ac:dyDescent="0.25">
      <c r="A59" t="str">
        <f t="shared" si="0"/>
        <v>Resultado</v>
      </c>
      <c r="B59" t="s">
        <v>132</v>
      </c>
      <c r="C59">
        <v>1</v>
      </c>
      <c r="D59" t="s">
        <v>127</v>
      </c>
      <c r="E59">
        <v>7</v>
      </c>
      <c r="F59" t="s">
        <v>79</v>
      </c>
      <c r="G59">
        <v>70</v>
      </c>
      <c r="H59" t="s">
        <v>80</v>
      </c>
      <c r="I59">
        <v>700</v>
      </c>
      <c r="J59" t="s">
        <v>81</v>
      </c>
      <c r="K59">
        <v>7000003</v>
      </c>
      <c r="L59" t="s">
        <v>84</v>
      </c>
      <c r="M59">
        <f t="shared" si="1"/>
        <v>2008</v>
      </c>
      <c r="N59" s="1">
        <v>7808542.8374999994</v>
      </c>
    </row>
    <row r="60" spans="1:14" x14ac:dyDescent="0.25">
      <c r="A60" t="str">
        <f t="shared" si="0"/>
        <v>Resultado</v>
      </c>
      <c r="B60" t="s">
        <v>132</v>
      </c>
      <c r="C60">
        <v>1</v>
      </c>
      <c r="D60" t="s">
        <v>127</v>
      </c>
      <c r="E60">
        <v>7</v>
      </c>
      <c r="F60" t="s">
        <v>79</v>
      </c>
      <c r="G60">
        <v>70</v>
      </c>
      <c r="H60" t="s">
        <v>80</v>
      </c>
      <c r="I60">
        <v>700</v>
      </c>
      <c r="J60" t="s">
        <v>81</v>
      </c>
      <c r="K60">
        <v>7001001</v>
      </c>
      <c r="L60" t="s">
        <v>85</v>
      </c>
      <c r="M60">
        <f t="shared" si="1"/>
        <v>2008</v>
      </c>
      <c r="N60" s="1">
        <v>12396356.950000001</v>
      </c>
    </row>
    <row r="61" spans="1:14" x14ac:dyDescent="0.25">
      <c r="A61" t="str">
        <f t="shared" si="0"/>
        <v>Resultado</v>
      </c>
      <c r="B61" t="s">
        <v>132</v>
      </c>
      <c r="C61">
        <v>1</v>
      </c>
      <c r="D61" t="s">
        <v>127</v>
      </c>
      <c r="E61">
        <v>7</v>
      </c>
      <c r="F61" t="s">
        <v>79</v>
      </c>
      <c r="G61">
        <v>70</v>
      </c>
      <c r="H61" t="s">
        <v>80</v>
      </c>
      <c r="I61">
        <v>700</v>
      </c>
      <c r="J61" t="s">
        <v>81</v>
      </c>
      <c r="K61">
        <v>7001002</v>
      </c>
      <c r="L61" t="s">
        <v>86</v>
      </c>
      <c r="M61">
        <f t="shared" si="1"/>
        <v>2008</v>
      </c>
      <c r="N61" s="1">
        <v>595241478.125</v>
      </c>
    </row>
    <row r="62" spans="1:14" x14ac:dyDescent="0.25">
      <c r="A62" t="str">
        <f t="shared" si="0"/>
        <v>Resultado</v>
      </c>
      <c r="B62" t="s">
        <v>132</v>
      </c>
      <c r="C62">
        <v>1</v>
      </c>
      <c r="D62" t="s">
        <v>127</v>
      </c>
      <c r="E62">
        <v>7</v>
      </c>
      <c r="F62" t="s">
        <v>79</v>
      </c>
      <c r="G62">
        <v>70</v>
      </c>
      <c r="H62" t="s">
        <v>80</v>
      </c>
      <c r="I62">
        <v>700</v>
      </c>
      <c r="J62" t="s">
        <v>81</v>
      </c>
      <c r="K62">
        <v>7001003</v>
      </c>
      <c r="L62" t="s">
        <v>87</v>
      </c>
      <c r="M62">
        <f t="shared" si="1"/>
        <v>2008</v>
      </c>
      <c r="N62" s="1">
        <v>55482494.287500001</v>
      </c>
    </row>
    <row r="63" spans="1:14" x14ac:dyDescent="0.25">
      <c r="A63" t="str">
        <f t="shared" si="0"/>
        <v>Resultado</v>
      </c>
      <c r="B63" t="s">
        <v>132</v>
      </c>
      <c r="C63">
        <v>1</v>
      </c>
      <c r="D63" t="s">
        <v>127</v>
      </c>
      <c r="E63">
        <v>7</v>
      </c>
      <c r="F63" t="s">
        <v>79</v>
      </c>
      <c r="G63">
        <v>70</v>
      </c>
      <c r="H63" t="s">
        <v>80</v>
      </c>
      <c r="I63">
        <v>705</v>
      </c>
      <c r="J63" t="s">
        <v>88</v>
      </c>
      <c r="K63">
        <v>7050001</v>
      </c>
      <c r="L63" t="s">
        <v>88</v>
      </c>
      <c r="M63">
        <f t="shared" si="1"/>
        <v>2008</v>
      </c>
      <c r="N63" s="1">
        <v>94196451.037499994</v>
      </c>
    </row>
    <row r="64" spans="1:14" x14ac:dyDescent="0.25">
      <c r="A64" t="str">
        <f t="shared" si="0"/>
        <v>Resultado</v>
      </c>
      <c r="B64" t="s">
        <v>132</v>
      </c>
      <c r="C64">
        <v>1</v>
      </c>
      <c r="D64" t="s">
        <v>127</v>
      </c>
      <c r="E64">
        <v>7</v>
      </c>
      <c r="F64" t="s">
        <v>79</v>
      </c>
      <c r="G64">
        <v>70</v>
      </c>
      <c r="H64" t="s">
        <v>80</v>
      </c>
      <c r="I64">
        <v>705</v>
      </c>
      <c r="J64" t="s">
        <v>88</v>
      </c>
      <c r="K64">
        <v>7050002</v>
      </c>
      <c r="L64" t="s">
        <v>34</v>
      </c>
      <c r="M64">
        <f t="shared" si="1"/>
        <v>2008</v>
      </c>
      <c r="N64" s="1">
        <v>27734609.375</v>
      </c>
    </row>
    <row r="65" spans="1:14" x14ac:dyDescent="0.25">
      <c r="A65" t="str">
        <f t="shared" si="0"/>
        <v>Resultado</v>
      </c>
      <c r="B65" t="s">
        <v>132</v>
      </c>
      <c r="C65">
        <v>1</v>
      </c>
      <c r="D65" t="s">
        <v>127</v>
      </c>
      <c r="E65">
        <v>7</v>
      </c>
      <c r="F65" t="s">
        <v>79</v>
      </c>
      <c r="G65">
        <v>70</v>
      </c>
      <c r="H65" t="s">
        <v>80</v>
      </c>
      <c r="I65">
        <v>705</v>
      </c>
      <c r="J65" t="s">
        <v>88</v>
      </c>
      <c r="K65">
        <v>7050003</v>
      </c>
      <c r="L65" t="s">
        <v>89</v>
      </c>
      <c r="M65">
        <f t="shared" si="1"/>
        <v>2008</v>
      </c>
      <c r="N65" s="1">
        <v>0</v>
      </c>
    </row>
    <row r="66" spans="1:14" x14ac:dyDescent="0.25">
      <c r="A66" t="str">
        <f t="shared" si="0"/>
        <v>Resultado</v>
      </c>
      <c r="B66" t="s">
        <v>132</v>
      </c>
      <c r="C66">
        <v>1</v>
      </c>
      <c r="D66" t="s">
        <v>127</v>
      </c>
      <c r="E66">
        <v>7</v>
      </c>
      <c r="F66" t="s">
        <v>79</v>
      </c>
      <c r="G66">
        <v>70</v>
      </c>
      <c r="H66" t="s">
        <v>80</v>
      </c>
      <c r="I66">
        <v>705</v>
      </c>
      <c r="J66" t="s">
        <v>88</v>
      </c>
      <c r="K66">
        <v>7050004</v>
      </c>
      <c r="L66" t="s">
        <v>49</v>
      </c>
      <c r="M66">
        <f t="shared" si="1"/>
        <v>2008</v>
      </c>
      <c r="N66" s="1">
        <v>0</v>
      </c>
    </row>
    <row r="67" spans="1:14" x14ac:dyDescent="0.25">
      <c r="A67" t="str">
        <f t="shared" si="0"/>
        <v>Resultado</v>
      </c>
      <c r="B67" t="s">
        <v>132</v>
      </c>
      <c r="C67">
        <v>1</v>
      </c>
      <c r="D67" t="s">
        <v>127</v>
      </c>
      <c r="E67">
        <v>7</v>
      </c>
      <c r="F67" t="s">
        <v>79</v>
      </c>
      <c r="G67">
        <v>70</v>
      </c>
      <c r="H67" t="s">
        <v>80</v>
      </c>
      <c r="I67">
        <v>705</v>
      </c>
      <c r="J67" t="s">
        <v>88</v>
      </c>
      <c r="K67">
        <v>7050011</v>
      </c>
      <c r="L67" t="s">
        <v>90</v>
      </c>
      <c r="M67">
        <f t="shared" si="1"/>
        <v>2008</v>
      </c>
      <c r="N67" s="1">
        <v>128562.3125</v>
      </c>
    </row>
    <row r="68" spans="1:14" x14ac:dyDescent="0.25">
      <c r="A68" t="str">
        <f t="shared" ref="A68:A131" si="2">+A67</f>
        <v>Resultado</v>
      </c>
      <c r="B68" t="s">
        <v>132</v>
      </c>
      <c r="C68">
        <v>1</v>
      </c>
      <c r="D68" t="s">
        <v>127</v>
      </c>
      <c r="E68">
        <v>7</v>
      </c>
      <c r="F68" t="s">
        <v>79</v>
      </c>
      <c r="G68">
        <v>70</v>
      </c>
      <c r="H68" t="s">
        <v>80</v>
      </c>
      <c r="I68">
        <v>705</v>
      </c>
      <c r="J68" t="s">
        <v>88</v>
      </c>
      <c r="K68">
        <v>7050012</v>
      </c>
      <c r="L68" t="s">
        <v>91</v>
      </c>
      <c r="M68">
        <f t="shared" ref="M68:M90" si="3">+M67</f>
        <v>2008</v>
      </c>
      <c r="N68" s="1">
        <v>2031848.75</v>
      </c>
    </row>
    <row r="69" spans="1:14" x14ac:dyDescent="0.25">
      <c r="A69" t="str">
        <f t="shared" si="2"/>
        <v>Resultado</v>
      </c>
      <c r="B69" t="s">
        <v>132</v>
      </c>
      <c r="C69">
        <v>1</v>
      </c>
      <c r="D69" t="s">
        <v>127</v>
      </c>
      <c r="E69">
        <v>7</v>
      </c>
      <c r="F69" t="s">
        <v>79</v>
      </c>
      <c r="G69">
        <v>70</v>
      </c>
      <c r="H69" t="s">
        <v>80</v>
      </c>
      <c r="I69">
        <v>705</v>
      </c>
      <c r="J69" t="s">
        <v>88</v>
      </c>
      <c r="K69">
        <v>7050013</v>
      </c>
      <c r="L69" t="s">
        <v>92</v>
      </c>
      <c r="M69">
        <f t="shared" si="3"/>
        <v>2008</v>
      </c>
      <c r="N69" s="1">
        <v>0</v>
      </c>
    </row>
    <row r="70" spans="1:14" x14ac:dyDescent="0.25">
      <c r="A70" t="str">
        <f t="shared" si="2"/>
        <v>Resultado</v>
      </c>
      <c r="B70" t="s">
        <v>132</v>
      </c>
      <c r="C70">
        <v>1</v>
      </c>
      <c r="D70" t="s">
        <v>127</v>
      </c>
      <c r="E70">
        <v>7</v>
      </c>
      <c r="F70" t="s">
        <v>79</v>
      </c>
      <c r="G70">
        <v>70</v>
      </c>
      <c r="H70" t="s">
        <v>80</v>
      </c>
      <c r="I70">
        <v>705</v>
      </c>
      <c r="J70" t="s">
        <v>88</v>
      </c>
      <c r="K70">
        <v>7050020</v>
      </c>
      <c r="L70" t="s">
        <v>93</v>
      </c>
      <c r="M70">
        <f t="shared" si="3"/>
        <v>2008</v>
      </c>
      <c r="N70" s="1">
        <v>0</v>
      </c>
    </row>
    <row r="71" spans="1:14" x14ac:dyDescent="0.25">
      <c r="A71" t="str">
        <f t="shared" si="2"/>
        <v>Resultado</v>
      </c>
      <c r="B71" t="s">
        <v>132</v>
      </c>
      <c r="C71">
        <v>1</v>
      </c>
      <c r="D71" t="s">
        <v>127</v>
      </c>
      <c r="E71">
        <v>7</v>
      </c>
      <c r="F71" t="s">
        <v>79</v>
      </c>
      <c r="G71">
        <v>70</v>
      </c>
      <c r="H71" t="s">
        <v>80</v>
      </c>
      <c r="I71">
        <v>706</v>
      </c>
      <c r="J71" t="s">
        <v>110</v>
      </c>
      <c r="K71">
        <v>7060001</v>
      </c>
      <c r="L71" t="s">
        <v>94</v>
      </c>
      <c r="M71">
        <f t="shared" si="3"/>
        <v>2008</v>
      </c>
      <c r="N71" s="1">
        <v>0</v>
      </c>
    </row>
    <row r="72" spans="1:14" x14ac:dyDescent="0.25">
      <c r="A72" t="str">
        <f t="shared" si="2"/>
        <v>Resultado</v>
      </c>
      <c r="B72" t="s">
        <v>132</v>
      </c>
      <c r="C72">
        <v>1</v>
      </c>
      <c r="D72" t="s">
        <v>127</v>
      </c>
      <c r="E72">
        <v>7</v>
      </c>
      <c r="F72" t="s">
        <v>79</v>
      </c>
      <c r="G72">
        <v>70</v>
      </c>
      <c r="H72" t="s">
        <v>80</v>
      </c>
      <c r="I72">
        <v>706</v>
      </c>
      <c r="J72" t="s">
        <v>110</v>
      </c>
      <c r="K72">
        <v>7060002</v>
      </c>
      <c r="L72" t="s">
        <v>95</v>
      </c>
      <c r="M72">
        <f t="shared" si="3"/>
        <v>2008</v>
      </c>
      <c r="N72" s="1">
        <v>0</v>
      </c>
    </row>
    <row r="73" spans="1:14" x14ac:dyDescent="0.25">
      <c r="A73" t="str">
        <f t="shared" si="2"/>
        <v>Resultado</v>
      </c>
      <c r="B73" t="s">
        <v>132</v>
      </c>
      <c r="C73">
        <v>1</v>
      </c>
      <c r="D73" t="s">
        <v>127</v>
      </c>
      <c r="E73">
        <v>7</v>
      </c>
      <c r="F73" t="s">
        <v>79</v>
      </c>
      <c r="G73">
        <v>70</v>
      </c>
      <c r="H73" t="s">
        <v>80</v>
      </c>
      <c r="I73">
        <v>706</v>
      </c>
      <c r="J73" t="s">
        <v>110</v>
      </c>
      <c r="K73">
        <v>7070001</v>
      </c>
      <c r="L73" t="s">
        <v>96</v>
      </c>
      <c r="M73">
        <f t="shared" si="3"/>
        <v>2008</v>
      </c>
      <c r="N73" s="1">
        <v>0</v>
      </c>
    </row>
    <row r="74" spans="1:14" x14ac:dyDescent="0.25">
      <c r="A74" t="str">
        <f t="shared" si="2"/>
        <v>Resultado</v>
      </c>
      <c r="B74" t="s">
        <v>132</v>
      </c>
      <c r="C74">
        <v>1</v>
      </c>
      <c r="D74" t="s">
        <v>127</v>
      </c>
      <c r="E74">
        <v>7</v>
      </c>
      <c r="F74" t="s">
        <v>79</v>
      </c>
      <c r="G74">
        <v>70</v>
      </c>
      <c r="H74" t="s">
        <v>80</v>
      </c>
      <c r="I74">
        <v>706</v>
      </c>
      <c r="J74" t="s">
        <v>110</v>
      </c>
      <c r="K74">
        <v>7070002</v>
      </c>
      <c r="L74" t="s">
        <v>97</v>
      </c>
      <c r="M74">
        <f t="shared" si="3"/>
        <v>2008</v>
      </c>
      <c r="N74" s="1">
        <v>0</v>
      </c>
    </row>
    <row r="75" spans="1:14" x14ac:dyDescent="0.25">
      <c r="A75" t="str">
        <f t="shared" si="2"/>
        <v>Resultado</v>
      </c>
      <c r="B75" t="s">
        <v>132</v>
      </c>
      <c r="C75">
        <v>1</v>
      </c>
      <c r="D75" t="s">
        <v>127</v>
      </c>
      <c r="E75">
        <v>7</v>
      </c>
      <c r="F75" t="s">
        <v>79</v>
      </c>
      <c r="G75">
        <v>70</v>
      </c>
      <c r="H75" t="s">
        <v>80</v>
      </c>
      <c r="I75">
        <v>706</v>
      </c>
      <c r="J75" t="s">
        <v>110</v>
      </c>
      <c r="K75">
        <v>7070003</v>
      </c>
      <c r="L75" t="s">
        <v>98</v>
      </c>
      <c r="M75">
        <f t="shared" si="3"/>
        <v>2008</v>
      </c>
      <c r="N75" s="1">
        <v>0</v>
      </c>
    </row>
    <row r="76" spans="1:14" x14ac:dyDescent="0.25">
      <c r="A76" t="str">
        <f t="shared" si="2"/>
        <v>Resultado</v>
      </c>
      <c r="B76" t="s">
        <v>132</v>
      </c>
      <c r="C76">
        <v>1</v>
      </c>
      <c r="D76" t="s">
        <v>127</v>
      </c>
      <c r="E76">
        <v>7</v>
      </c>
      <c r="F76" t="s">
        <v>79</v>
      </c>
      <c r="G76">
        <v>70</v>
      </c>
      <c r="H76" t="s">
        <v>80</v>
      </c>
      <c r="I76">
        <v>708</v>
      </c>
      <c r="J76" t="s">
        <v>122</v>
      </c>
      <c r="K76">
        <v>7080001</v>
      </c>
      <c r="L76" t="s">
        <v>14</v>
      </c>
      <c r="M76">
        <f t="shared" si="3"/>
        <v>2008</v>
      </c>
      <c r="N76" s="1">
        <v>-5712375</v>
      </c>
    </row>
    <row r="77" spans="1:14" x14ac:dyDescent="0.25">
      <c r="A77" t="str">
        <f t="shared" si="2"/>
        <v>Resultado</v>
      </c>
      <c r="B77" t="s">
        <v>132</v>
      </c>
      <c r="C77">
        <v>1</v>
      </c>
      <c r="D77" t="s">
        <v>127</v>
      </c>
      <c r="E77">
        <v>7</v>
      </c>
      <c r="F77" t="s">
        <v>79</v>
      </c>
      <c r="G77">
        <v>70</v>
      </c>
      <c r="H77" t="s">
        <v>80</v>
      </c>
      <c r="I77">
        <v>708</v>
      </c>
      <c r="J77" t="s">
        <v>122</v>
      </c>
      <c r="K77">
        <v>7080002</v>
      </c>
      <c r="L77" t="s">
        <v>15</v>
      </c>
      <c r="M77">
        <f t="shared" si="3"/>
        <v>2008</v>
      </c>
      <c r="N77" s="1">
        <v>-4320875</v>
      </c>
    </row>
    <row r="78" spans="1:14" x14ac:dyDescent="0.25">
      <c r="A78" t="str">
        <f t="shared" si="2"/>
        <v>Resultado</v>
      </c>
      <c r="B78" t="s">
        <v>132</v>
      </c>
      <c r="C78">
        <v>1</v>
      </c>
      <c r="D78" t="s">
        <v>127</v>
      </c>
      <c r="E78">
        <v>7</v>
      </c>
      <c r="F78" t="s">
        <v>79</v>
      </c>
      <c r="G78">
        <v>70</v>
      </c>
      <c r="H78" t="s">
        <v>80</v>
      </c>
      <c r="I78">
        <v>708</v>
      </c>
      <c r="J78" t="s">
        <v>122</v>
      </c>
      <c r="K78">
        <v>7080003</v>
      </c>
      <c r="L78" t="s">
        <v>99</v>
      </c>
      <c r="M78">
        <f t="shared" si="3"/>
        <v>2008</v>
      </c>
      <c r="N78" s="1">
        <v>-1543203.75</v>
      </c>
    </row>
    <row r="79" spans="1:14" x14ac:dyDescent="0.25">
      <c r="A79" t="str">
        <f t="shared" si="2"/>
        <v>Resultado</v>
      </c>
      <c r="B79" t="s">
        <v>132</v>
      </c>
      <c r="C79">
        <v>1</v>
      </c>
      <c r="D79" t="s">
        <v>127</v>
      </c>
      <c r="E79">
        <v>7</v>
      </c>
      <c r="F79" t="s">
        <v>79</v>
      </c>
      <c r="G79">
        <v>70</v>
      </c>
      <c r="H79" t="s">
        <v>80</v>
      </c>
      <c r="I79">
        <v>709</v>
      </c>
      <c r="J79" t="s">
        <v>100</v>
      </c>
      <c r="K79">
        <v>7090001</v>
      </c>
      <c r="L79" t="s">
        <v>101</v>
      </c>
      <c r="M79">
        <f t="shared" si="3"/>
        <v>2008</v>
      </c>
      <c r="N79" s="1">
        <v>-5448265</v>
      </c>
    </row>
    <row r="80" spans="1:14" x14ac:dyDescent="0.25">
      <c r="A80" t="str">
        <f t="shared" si="2"/>
        <v>Resultado</v>
      </c>
      <c r="B80" t="s">
        <v>132</v>
      </c>
      <c r="C80">
        <v>1</v>
      </c>
      <c r="D80" t="s">
        <v>127</v>
      </c>
      <c r="E80">
        <v>7</v>
      </c>
      <c r="F80" t="s">
        <v>79</v>
      </c>
      <c r="G80">
        <v>70</v>
      </c>
      <c r="H80" t="s">
        <v>80</v>
      </c>
      <c r="I80">
        <v>709</v>
      </c>
      <c r="J80" t="s">
        <v>100</v>
      </c>
      <c r="K80">
        <v>7320001</v>
      </c>
      <c r="L80" t="s">
        <v>102</v>
      </c>
      <c r="M80">
        <f t="shared" si="3"/>
        <v>2008</v>
      </c>
      <c r="N80" s="1">
        <v>3723988.1875</v>
      </c>
    </row>
    <row r="81" spans="1:16" x14ac:dyDescent="0.25">
      <c r="A81" t="str">
        <f t="shared" si="2"/>
        <v>Resultado</v>
      </c>
      <c r="B81" t="s">
        <v>132</v>
      </c>
      <c r="C81">
        <v>1</v>
      </c>
      <c r="D81" t="s">
        <v>127</v>
      </c>
      <c r="E81">
        <v>7</v>
      </c>
      <c r="F81" t="s">
        <v>79</v>
      </c>
      <c r="G81">
        <v>70</v>
      </c>
      <c r="H81" t="s">
        <v>80</v>
      </c>
      <c r="I81">
        <v>709</v>
      </c>
      <c r="J81" t="s">
        <v>100</v>
      </c>
      <c r="K81">
        <v>7540001</v>
      </c>
      <c r="L81" t="s">
        <v>103</v>
      </c>
      <c r="M81">
        <f t="shared" si="3"/>
        <v>2008</v>
      </c>
      <c r="N81" s="1">
        <v>14181.25</v>
      </c>
    </row>
    <row r="82" spans="1:16" x14ac:dyDescent="0.25">
      <c r="A82" t="str">
        <f t="shared" si="2"/>
        <v>Resultado</v>
      </c>
      <c r="B82" t="s">
        <v>132</v>
      </c>
      <c r="C82">
        <v>1</v>
      </c>
      <c r="D82" t="s">
        <v>127</v>
      </c>
      <c r="E82">
        <v>7</v>
      </c>
      <c r="F82" t="s">
        <v>79</v>
      </c>
      <c r="G82">
        <v>70</v>
      </c>
      <c r="H82" t="s">
        <v>80</v>
      </c>
      <c r="I82">
        <v>709</v>
      </c>
      <c r="J82" t="s">
        <v>100</v>
      </c>
      <c r="K82">
        <v>7590001</v>
      </c>
      <c r="L82" t="s">
        <v>104</v>
      </c>
      <c r="M82">
        <f t="shared" si="3"/>
        <v>2008</v>
      </c>
      <c r="N82" s="1">
        <v>0</v>
      </c>
    </row>
    <row r="83" spans="1:16" x14ac:dyDescent="0.25">
      <c r="A83" t="str">
        <f t="shared" si="2"/>
        <v>Resultado</v>
      </c>
      <c r="B83" t="s">
        <v>132</v>
      </c>
      <c r="C83">
        <v>1</v>
      </c>
      <c r="D83" t="s">
        <v>127</v>
      </c>
      <c r="E83">
        <v>7</v>
      </c>
      <c r="F83" t="s">
        <v>79</v>
      </c>
      <c r="G83">
        <v>70</v>
      </c>
      <c r="H83" t="s">
        <v>80</v>
      </c>
      <c r="I83">
        <v>709</v>
      </c>
      <c r="J83" t="s">
        <v>100</v>
      </c>
      <c r="K83">
        <v>7653001</v>
      </c>
      <c r="L83" t="s">
        <v>106</v>
      </c>
      <c r="M83">
        <f t="shared" si="3"/>
        <v>2008</v>
      </c>
      <c r="N83" s="1">
        <v>0</v>
      </c>
    </row>
    <row r="84" spans="1:16" x14ac:dyDescent="0.25">
      <c r="A84" t="str">
        <f t="shared" si="2"/>
        <v>Resultado</v>
      </c>
      <c r="B84" t="s">
        <v>132</v>
      </c>
      <c r="C84">
        <v>1</v>
      </c>
      <c r="D84" t="s">
        <v>127</v>
      </c>
      <c r="E84">
        <v>7</v>
      </c>
      <c r="F84" t="s">
        <v>79</v>
      </c>
      <c r="G84">
        <v>70</v>
      </c>
      <c r="H84" t="s">
        <v>80</v>
      </c>
      <c r="I84">
        <v>709</v>
      </c>
      <c r="J84" t="s">
        <v>100</v>
      </c>
      <c r="K84">
        <v>7653002</v>
      </c>
      <c r="L84" t="s">
        <v>107</v>
      </c>
      <c r="M84">
        <f t="shared" si="3"/>
        <v>2008</v>
      </c>
      <c r="N84" s="1">
        <v>0</v>
      </c>
    </row>
    <row r="85" spans="1:16" x14ac:dyDescent="0.25">
      <c r="A85" t="str">
        <f t="shared" si="2"/>
        <v>Resultado</v>
      </c>
      <c r="B85" t="s">
        <v>132</v>
      </c>
      <c r="C85">
        <v>1</v>
      </c>
      <c r="D85" t="s">
        <v>127</v>
      </c>
      <c r="E85">
        <v>7</v>
      </c>
      <c r="F85" t="s">
        <v>79</v>
      </c>
      <c r="G85">
        <v>70</v>
      </c>
      <c r="H85" t="s">
        <v>80</v>
      </c>
      <c r="I85">
        <v>709</v>
      </c>
      <c r="J85" t="s">
        <v>100</v>
      </c>
      <c r="K85">
        <v>7653003</v>
      </c>
      <c r="L85" t="s">
        <v>108</v>
      </c>
      <c r="M85">
        <f t="shared" si="3"/>
        <v>2008</v>
      </c>
      <c r="N85" s="1">
        <v>0</v>
      </c>
    </row>
    <row r="86" spans="1:16" x14ac:dyDescent="0.25">
      <c r="A86" t="str">
        <f t="shared" si="2"/>
        <v>Resultado</v>
      </c>
      <c r="C86">
        <v>4</v>
      </c>
      <c r="D86" t="s">
        <v>131</v>
      </c>
      <c r="E86">
        <v>7</v>
      </c>
      <c r="F86" t="s">
        <v>79</v>
      </c>
      <c r="G86">
        <v>76</v>
      </c>
      <c r="H86" t="s">
        <v>105</v>
      </c>
      <c r="I86">
        <v>768</v>
      </c>
      <c r="J86" t="s">
        <v>0</v>
      </c>
      <c r="K86">
        <v>7680001</v>
      </c>
      <c r="L86" t="s">
        <v>109</v>
      </c>
      <c r="M86">
        <f t="shared" si="3"/>
        <v>2008</v>
      </c>
      <c r="N86" s="1">
        <v>0</v>
      </c>
    </row>
    <row r="87" spans="1:16" x14ac:dyDescent="0.25">
      <c r="A87" t="str">
        <f t="shared" si="2"/>
        <v>Resultado</v>
      </c>
      <c r="C87">
        <v>4</v>
      </c>
      <c r="D87" t="s">
        <v>131</v>
      </c>
      <c r="E87">
        <v>7</v>
      </c>
      <c r="F87" t="s">
        <v>79</v>
      </c>
      <c r="G87">
        <v>76</v>
      </c>
      <c r="H87" t="s">
        <v>105</v>
      </c>
      <c r="I87">
        <v>768</v>
      </c>
      <c r="J87" t="s">
        <v>0</v>
      </c>
      <c r="K87">
        <v>7681001</v>
      </c>
      <c r="L87" t="s">
        <v>0</v>
      </c>
      <c r="M87">
        <f t="shared" si="3"/>
        <v>2008</v>
      </c>
      <c r="N87" s="1">
        <v>171962.63749999998</v>
      </c>
    </row>
    <row r="88" spans="1:16" x14ac:dyDescent="0.25">
      <c r="A88" t="str">
        <f t="shared" si="2"/>
        <v>Resultado</v>
      </c>
      <c r="C88">
        <v>4</v>
      </c>
      <c r="D88" t="s">
        <v>131</v>
      </c>
      <c r="E88">
        <v>7</v>
      </c>
      <c r="F88" t="s">
        <v>79</v>
      </c>
      <c r="G88">
        <v>76</v>
      </c>
      <c r="H88" t="s">
        <v>105</v>
      </c>
      <c r="I88">
        <v>769</v>
      </c>
      <c r="J88" t="s">
        <v>110</v>
      </c>
      <c r="K88">
        <v>7690001</v>
      </c>
      <c r="L88" t="s">
        <v>111</v>
      </c>
      <c r="M88">
        <f t="shared" si="3"/>
        <v>2008</v>
      </c>
      <c r="N88" s="1">
        <v>0</v>
      </c>
    </row>
    <row r="89" spans="1:16" x14ac:dyDescent="0.25">
      <c r="A89" t="str">
        <f t="shared" si="2"/>
        <v>Resultado</v>
      </c>
      <c r="C89">
        <v>4</v>
      </c>
      <c r="D89" t="s">
        <v>131</v>
      </c>
      <c r="E89">
        <v>7</v>
      </c>
      <c r="F89" t="s">
        <v>79</v>
      </c>
      <c r="G89">
        <v>76</v>
      </c>
      <c r="H89" t="s">
        <v>105</v>
      </c>
      <c r="I89">
        <v>769</v>
      </c>
      <c r="J89" t="s">
        <v>110</v>
      </c>
      <c r="K89">
        <v>7690002</v>
      </c>
      <c r="L89" t="s">
        <v>112</v>
      </c>
      <c r="M89">
        <f t="shared" si="3"/>
        <v>2008</v>
      </c>
      <c r="N89" s="1">
        <v>203087.83749999999</v>
      </c>
    </row>
    <row r="90" spans="1:16" x14ac:dyDescent="0.25">
      <c r="A90" t="str">
        <f t="shared" si="2"/>
        <v>Resultado</v>
      </c>
      <c r="C90">
        <v>4</v>
      </c>
      <c r="D90" t="s">
        <v>131</v>
      </c>
      <c r="E90">
        <v>7</v>
      </c>
      <c r="F90" t="s">
        <v>79</v>
      </c>
      <c r="G90">
        <v>76</v>
      </c>
      <c r="H90" t="s">
        <v>105</v>
      </c>
      <c r="I90">
        <v>769</v>
      </c>
      <c r="J90" t="s">
        <v>110</v>
      </c>
      <c r="K90">
        <v>7691001</v>
      </c>
      <c r="L90" t="s">
        <v>110</v>
      </c>
      <c r="M90">
        <f t="shared" si="3"/>
        <v>2008</v>
      </c>
      <c r="N90" s="1">
        <v>0</v>
      </c>
    </row>
    <row r="91" spans="1:16" x14ac:dyDescent="0.25">
      <c r="A91" t="str">
        <f t="shared" si="2"/>
        <v>Resultado</v>
      </c>
      <c r="B91" t="s">
        <v>132</v>
      </c>
      <c r="C91">
        <f>+C2</f>
        <v>2</v>
      </c>
      <c r="D91" t="str">
        <f>+D2</f>
        <v>Gastos compras</v>
      </c>
      <c r="E91">
        <v>6</v>
      </c>
      <c r="F91" t="s">
        <v>3</v>
      </c>
      <c r="G91">
        <v>60</v>
      </c>
      <c r="H91" t="s">
        <v>4</v>
      </c>
      <c r="I91">
        <v>600</v>
      </c>
      <c r="J91" t="s">
        <v>5</v>
      </c>
      <c r="K91">
        <v>6000001</v>
      </c>
      <c r="L91" t="s">
        <v>6</v>
      </c>
      <c r="M91">
        <v>2009</v>
      </c>
      <c r="N91" s="1">
        <v>-83340549.700000003</v>
      </c>
      <c r="P91" s="1"/>
    </row>
    <row r="92" spans="1:16" x14ac:dyDescent="0.25">
      <c r="A92" t="str">
        <f t="shared" si="2"/>
        <v>Resultado</v>
      </c>
      <c r="B92" t="s">
        <v>132</v>
      </c>
      <c r="C92">
        <f t="shared" ref="C92:D92" si="4">+C3</f>
        <v>2</v>
      </c>
      <c r="D92" t="str">
        <f t="shared" si="4"/>
        <v>Gastos compras</v>
      </c>
      <c r="E92">
        <v>6</v>
      </c>
      <c r="F92" t="s">
        <v>3</v>
      </c>
      <c r="G92">
        <v>60</v>
      </c>
      <c r="H92" t="s">
        <v>4</v>
      </c>
      <c r="I92">
        <v>600</v>
      </c>
      <c r="J92" t="s">
        <v>5</v>
      </c>
      <c r="K92">
        <v>6000002</v>
      </c>
      <c r="L92" t="s">
        <v>7</v>
      </c>
      <c r="M92">
        <f>+M91</f>
        <v>2009</v>
      </c>
      <c r="N92" s="1">
        <v>-10434226.875</v>
      </c>
      <c r="P92" s="1"/>
    </row>
    <row r="93" spans="1:16" x14ac:dyDescent="0.25">
      <c r="A93" t="str">
        <f t="shared" si="2"/>
        <v>Resultado</v>
      </c>
      <c r="B93" t="s">
        <v>132</v>
      </c>
      <c r="C93">
        <f t="shared" ref="C93:D93" si="5">+C4</f>
        <v>2</v>
      </c>
      <c r="D93" t="str">
        <f t="shared" si="5"/>
        <v>Gastos compras</v>
      </c>
      <c r="E93">
        <v>6</v>
      </c>
      <c r="F93" t="s">
        <v>3</v>
      </c>
      <c r="G93">
        <v>60</v>
      </c>
      <c r="H93" t="s">
        <v>4</v>
      </c>
      <c r="I93">
        <v>600</v>
      </c>
      <c r="J93" t="s">
        <v>5</v>
      </c>
      <c r="K93">
        <v>6000003</v>
      </c>
      <c r="L93" t="s">
        <v>8</v>
      </c>
      <c r="M93">
        <f t="shared" ref="M93:M156" si="6">+M92</f>
        <v>2009</v>
      </c>
      <c r="N93" s="1">
        <v>-16405297.9</v>
      </c>
      <c r="O93" s="1"/>
      <c r="P93" s="1"/>
    </row>
    <row r="94" spans="1:16" x14ac:dyDescent="0.25">
      <c r="A94" t="str">
        <f t="shared" si="2"/>
        <v>Resultado</v>
      </c>
      <c r="B94" t="s">
        <v>132</v>
      </c>
      <c r="C94">
        <f t="shared" ref="C94:D94" si="7">+C5</f>
        <v>2</v>
      </c>
      <c r="D94" t="str">
        <f t="shared" si="7"/>
        <v>Gastos compras</v>
      </c>
      <c r="E94">
        <v>6</v>
      </c>
      <c r="F94" t="s">
        <v>3</v>
      </c>
      <c r="G94">
        <v>60</v>
      </c>
      <c r="H94" t="s">
        <v>4</v>
      </c>
      <c r="I94">
        <v>601</v>
      </c>
      <c r="J94" t="s">
        <v>9</v>
      </c>
      <c r="K94">
        <v>6010001</v>
      </c>
      <c r="L94" t="s">
        <v>10</v>
      </c>
      <c r="M94">
        <f t="shared" si="6"/>
        <v>2009</v>
      </c>
      <c r="N94" s="1">
        <v>-623243137.625</v>
      </c>
      <c r="O94" s="1"/>
      <c r="P94" s="1"/>
    </row>
    <row r="95" spans="1:16" x14ac:dyDescent="0.25">
      <c r="A95" t="str">
        <f t="shared" si="2"/>
        <v>Resultado</v>
      </c>
      <c r="B95" t="s">
        <v>132</v>
      </c>
      <c r="C95">
        <f t="shared" ref="C95:D95" si="8">+C6</f>
        <v>2</v>
      </c>
      <c r="D95" t="str">
        <f t="shared" si="8"/>
        <v>Gastos compras</v>
      </c>
      <c r="E95">
        <v>6</v>
      </c>
      <c r="F95" t="s">
        <v>3</v>
      </c>
      <c r="G95">
        <v>60</v>
      </c>
      <c r="H95" t="s">
        <v>4</v>
      </c>
      <c r="I95">
        <v>601</v>
      </c>
      <c r="J95" t="s">
        <v>9</v>
      </c>
      <c r="K95">
        <v>6010002</v>
      </c>
      <c r="L95" t="s">
        <v>11</v>
      </c>
      <c r="M95">
        <f t="shared" si="6"/>
        <v>2009</v>
      </c>
      <c r="N95" s="1">
        <v>-59564421.851875007</v>
      </c>
      <c r="P95" s="1"/>
    </row>
    <row r="96" spans="1:16" x14ac:dyDescent="0.25">
      <c r="A96" t="str">
        <f t="shared" si="2"/>
        <v>Resultado</v>
      </c>
      <c r="B96" t="s">
        <v>132</v>
      </c>
      <c r="C96">
        <f t="shared" ref="C96:D96" si="9">+C7</f>
        <v>2</v>
      </c>
      <c r="D96" t="str">
        <f t="shared" si="9"/>
        <v>Gastos compras</v>
      </c>
      <c r="E96">
        <v>6</v>
      </c>
      <c r="F96" t="s">
        <v>3</v>
      </c>
      <c r="G96">
        <v>60</v>
      </c>
      <c r="H96" t="s">
        <v>4</v>
      </c>
      <c r="I96">
        <v>601</v>
      </c>
      <c r="J96" t="s">
        <v>9</v>
      </c>
      <c r="K96">
        <v>6010003</v>
      </c>
      <c r="L96" t="s">
        <v>12</v>
      </c>
      <c r="M96">
        <f t="shared" si="6"/>
        <v>2009</v>
      </c>
      <c r="N96" s="1">
        <v>-72329617.417312503</v>
      </c>
      <c r="P96" s="1"/>
    </row>
    <row r="97" spans="1:16" x14ac:dyDescent="0.25">
      <c r="A97" t="str">
        <f t="shared" si="2"/>
        <v>Resultado</v>
      </c>
      <c r="B97" t="s">
        <v>132</v>
      </c>
      <c r="C97">
        <f t="shared" ref="C97:D97" si="10">+C8</f>
        <v>2</v>
      </c>
      <c r="D97" t="str">
        <f t="shared" si="10"/>
        <v>Gastos compras</v>
      </c>
      <c r="E97">
        <v>6</v>
      </c>
      <c r="F97" t="s">
        <v>3</v>
      </c>
      <c r="G97">
        <v>60</v>
      </c>
      <c r="H97" t="s">
        <v>4</v>
      </c>
      <c r="I97">
        <v>608</v>
      </c>
      <c r="J97" t="s">
        <v>13</v>
      </c>
      <c r="K97">
        <v>6080001</v>
      </c>
      <c r="L97" t="s">
        <v>14</v>
      </c>
      <c r="M97">
        <f t="shared" si="6"/>
        <v>2009</v>
      </c>
      <c r="N97" s="1">
        <v>0</v>
      </c>
      <c r="P97" s="1"/>
    </row>
    <row r="98" spans="1:16" x14ac:dyDescent="0.25">
      <c r="A98" t="str">
        <f t="shared" si="2"/>
        <v>Resultado</v>
      </c>
      <c r="B98" t="s">
        <v>132</v>
      </c>
      <c r="C98">
        <f t="shared" ref="C98:D98" si="11">+C9</f>
        <v>2</v>
      </c>
      <c r="D98" t="str">
        <f t="shared" si="11"/>
        <v>Gastos compras</v>
      </c>
      <c r="E98">
        <v>6</v>
      </c>
      <c r="F98" t="s">
        <v>3</v>
      </c>
      <c r="G98">
        <v>60</v>
      </c>
      <c r="H98" t="s">
        <v>4</v>
      </c>
      <c r="I98">
        <v>608</v>
      </c>
      <c r="J98" t="s">
        <v>13</v>
      </c>
      <c r="K98">
        <v>6080002</v>
      </c>
      <c r="L98" t="s">
        <v>15</v>
      </c>
      <c r="M98">
        <f t="shared" si="6"/>
        <v>2009</v>
      </c>
      <c r="N98" s="1">
        <v>0</v>
      </c>
      <c r="P98" s="1"/>
    </row>
    <row r="99" spans="1:16" x14ac:dyDescent="0.25">
      <c r="A99" t="str">
        <f t="shared" si="2"/>
        <v>Resultado</v>
      </c>
      <c r="B99" t="s">
        <v>132</v>
      </c>
      <c r="C99">
        <f t="shared" ref="C99:D99" si="12">+C10</f>
        <v>2</v>
      </c>
      <c r="D99" t="str">
        <f t="shared" si="12"/>
        <v>Gastos compras</v>
      </c>
      <c r="E99">
        <v>6</v>
      </c>
      <c r="F99" t="s">
        <v>3</v>
      </c>
      <c r="G99">
        <v>60</v>
      </c>
      <c r="H99" t="s">
        <v>4</v>
      </c>
      <c r="I99">
        <v>608</v>
      </c>
      <c r="J99" t="s">
        <v>13</v>
      </c>
      <c r="K99">
        <v>6080003</v>
      </c>
      <c r="L99" t="s">
        <v>16</v>
      </c>
      <c r="M99">
        <f t="shared" si="6"/>
        <v>2009</v>
      </c>
      <c r="N99" s="1">
        <v>0</v>
      </c>
      <c r="P99" s="1"/>
    </row>
    <row r="100" spans="1:16" x14ac:dyDescent="0.25">
      <c r="A100" t="str">
        <f t="shared" si="2"/>
        <v>Resultado</v>
      </c>
      <c r="B100" t="s">
        <v>132</v>
      </c>
      <c r="C100">
        <f t="shared" ref="C100:D100" si="13">+C11</f>
        <v>2</v>
      </c>
      <c r="D100" t="str">
        <f t="shared" si="13"/>
        <v>Gastos compras</v>
      </c>
      <c r="E100">
        <v>6</v>
      </c>
      <c r="F100" t="s">
        <v>3</v>
      </c>
      <c r="G100">
        <v>60</v>
      </c>
      <c r="H100" t="s">
        <v>4</v>
      </c>
      <c r="I100">
        <v>608</v>
      </c>
      <c r="J100" t="s">
        <v>13</v>
      </c>
      <c r="K100">
        <v>6080004</v>
      </c>
      <c r="L100" t="s">
        <v>17</v>
      </c>
      <c r="M100">
        <f t="shared" si="6"/>
        <v>2009</v>
      </c>
      <c r="N100" s="1">
        <v>0</v>
      </c>
      <c r="P100" s="1"/>
    </row>
    <row r="101" spans="1:16" x14ac:dyDescent="0.25">
      <c r="A101" t="str">
        <f t="shared" si="2"/>
        <v>Resultado</v>
      </c>
      <c r="B101" t="s">
        <v>132</v>
      </c>
      <c r="C101">
        <f t="shared" ref="C101:D101" si="14">+C12</f>
        <v>2</v>
      </c>
      <c r="D101" t="str">
        <f t="shared" si="14"/>
        <v>Gastos compras</v>
      </c>
      <c r="E101">
        <v>6</v>
      </c>
      <c r="F101" t="s">
        <v>3</v>
      </c>
      <c r="G101">
        <v>60</v>
      </c>
      <c r="H101" t="s">
        <v>4</v>
      </c>
      <c r="I101">
        <v>609</v>
      </c>
      <c r="J101" t="s">
        <v>18</v>
      </c>
      <c r="K101">
        <v>6090001</v>
      </c>
      <c r="L101" t="s">
        <v>19</v>
      </c>
      <c r="M101">
        <f t="shared" si="6"/>
        <v>2009</v>
      </c>
      <c r="N101" s="1">
        <v>-749218.61949999991</v>
      </c>
      <c r="P101" s="1"/>
    </row>
    <row r="102" spans="1:16" x14ac:dyDescent="0.25">
      <c r="A102" t="str">
        <f t="shared" si="2"/>
        <v>Resultado</v>
      </c>
      <c r="B102" t="s">
        <v>132</v>
      </c>
      <c r="C102">
        <f t="shared" ref="C102:D102" si="15">+C13</f>
        <v>2</v>
      </c>
      <c r="D102" t="str">
        <f t="shared" si="15"/>
        <v>Gastos compras</v>
      </c>
      <c r="E102">
        <v>6</v>
      </c>
      <c r="F102" t="s">
        <v>3</v>
      </c>
      <c r="G102">
        <v>60</v>
      </c>
      <c r="H102" t="s">
        <v>4</v>
      </c>
      <c r="I102">
        <v>609</v>
      </c>
      <c r="J102" t="s">
        <v>18</v>
      </c>
      <c r="K102">
        <v>6091001</v>
      </c>
      <c r="L102" t="s">
        <v>20</v>
      </c>
      <c r="M102">
        <f t="shared" si="6"/>
        <v>2009</v>
      </c>
      <c r="N102" s="1">
        <v>-3344869.0237124995</v>
      </c>
      <c r="P102" s="1"/>
    </row>
    <row r="103" spans="1:16" x14ac:dyDescent="0.25">
      <c r="A103" t="str">
        <f t="shared" si="2"/>
        <v>Resultado</v>
      </c>
      <c r="B103" t="s">
        <v>132</v>
      </c>
      <c r="C103">
        <f t="shared" ref="C103:D103" si="16">+C14</f>
        <v>2</v>
      </c>
      <c r="D103" t="str">
        <f t="shared" si="16"/>
        <v>Gastos compras</v>
      </c>
      <c r="E103">
        <v>6</v>
      </c>
      <c r="F103" t="s">
        <v>3</v>
      </c>
      <c r="G103">
        <v>61</v>
      </c>
      <c r="H103" t="s">
        <v>21</v>
      </c>
      <c r="I103">
        <v>610</v>
      </c>
      <c r="J103" t="s">
        <v>22</v>
      </c>
      <c r="K103">
        <v>6100001</v>
      </c>
      <c r="L103" t="s">
        <v>22</v>
      </c>
      <c r="M103">
        <f t="shared" si="6"/>
        <v>2009</v>
      </c>
      <c r="N103" s="1">
        <v>-137421774.78750002</v>
      </c>
      <c r="P103" s="1"/>
    </row>
    <row r="104" spans="1:16" x14ac:dyDescent="0.25">
      <c r="A104" t="str">
        <f t="shared" si="2"/>
        <v>Resultado</v>
      </c>
      <c r="B104" t="s">
        <v>132</v>
      </c>
      <c r="C104">
        <f t="shared" ref="C104:D104" si="17">+C15</f>
        <v>2</v>
      </c>
      <c r="D104" t="str">
        <f t="shared" si="17"/>
        <v>Gastos compras</v>
      </c>
      <c r="E104">
        <v>6</v>
      </c>
      <c r="F104" t="s">
        <v>3</v>
      </c>
      <c r="G104">
        <v>61</v>
      </c>
      <c r="H104" t="s">
        <v>21</v>
      </c>
      <c r="I104">
        <v>610</v>
      </c>
      <c r="J104" t="s">
        <v>22</v>
      </c>
      <c r="K104">
        <v>6100002</v>
      </c>
      <c r="L104" t="s">
        <v>23</v>
      </c>
      <c r="M104">
        <f t="shared" si="6"/>
        <v>2009</v>
      </c>
      <c r="N104" s="1">
        <v>0</v>
      </c>
      <c r="P104" s="1"/>
    </row>
    <row r="105" spans="1:16" x14ac:dyDescent="0.25">
      <c r="A105" t="str">
        <f t="shared" si="2"/>
        <v>Resultado</v>
      </c>
      <c r="B105" t="s">
        <v>132</v>
      </c>
      <c r="C105">
        <f t="shared" ref="C105:D105" si="18">+C16</f>
        <v>2</v>
      </c>
      <c r="D105" t="str">
        <f t="shared" si="18"/>
        <v>Gastos compras</v>
      </c>
      <c r="E105">
        <v>6</v>
      </c>
      <c r="F105" t="s">
        <v>3</v>
      </c>
      <c r="G105">
        <v>61</v>
      </c>
      <c r="H105" t="s">
        <v>21</v>
      </c>
      <c r="I105">
        <v>611</v>
      </c>
      <c r="J105" t="s">
        <v>23</v>
      </c>
      <c r="K105">
        <v>6110001</v>
      </c>
      <c r="L105" t="s">
        <v>24</v>
      </c>
      <c r="M105">
        <f t="shared" si="6"/>
        <v>2009</v>
      </c>
      <c r="N105" s="1">
        <v>0</v>
      </c>
      <c r="P105" s="1"/>
    </row>
    <row r="106" spans="1:16" x14ac:dyDescent="0.25">
      <c r="A106" t="str">
        <f t="shared" si="2"/>
        <v>Resultado</v>
      </c>
      <c r="B106" t="s">
        <v>132</v>
      </c>
      <c r="C106">
        <f t="shared" ref="C106:D106" si="19">+C17</f>
        <v>2</v>
      </c>
      <c r="D106" t="str">
        <f t="shared" si="19"/>
        <v>Gastos compras</v>
      </c>
      <c r="E106">
        <v>6</v>
      </c>
      <c r="F106" t="s">
        <v>3</v>
      </c>
      <c r="G106">
        <v>61</v>
      </c>
      <c r="H106" t="s">
        <v>21</v>
      </c>
      <c r="I106">
        <v>611</v>
      </c>
      <c r="J106" t="s">
        <v>23</v>
      </c>
      <c r="K106">
        <v>6110002</v>
      </c>
      <c r="L106" t="s">
        <v>25</v>
      </c>
      <c r="M106">
        <f t="shared" si="6"/>
        <v>2009</v>
      </c>
      <c r="N106" s="1">
        <v>-102127498.83000001</v>
      </c>
      <c r="P106" s="1"/>
    </row>
    <row r="107" spans="1:16" x14ac:dyDescent="0.25">
      <c r="A107" t="str">
        <f t="shared" si="2"/>
        <v>Resultado</v>
      </c>
      <c r="B107" t="s">
        <v>132</v>
      </c>
      <c r="C107">
        <f t="shared" ref="C107:D107" si="20">+C18</f>
        <v>3</v>
      </c>
      <c r="D107" t="str">
        <f t="shared" si="20"/>
        <v>Gastos explotación</v>
      </c>
      <c r="E107">
        <v>6</v>
      </c>
      <c r="F107" t="s">
        <v>3</v>
      </c>
      <c r="G107">
        <v>62</v>
      </c>
      <c r="H107" t="s">
        <v>26</v>
      </c>
      <c r="I107">
        <v>620</v>
      </c>
      <c r="J107" t="s">
        <v>27</v>
      </c>
      <c r="K107">
        <v>6200001</v>
      </c>
      <c r="L107" t="s">
        <v>28</v>
      </c>
      <c r="M107">
        <f t="shared" si="6"/>
        <v>2009</v>
      </c>
      <c r="N107" s="1">
        <v>0</v>
      </c>
      <c r="P107" s="1"/>
    </row>
    <row r="108" spans="1:16" x14ac:dyDescent="0.25">
      <c r="A108" t="str">
        <f t="shared" si="2"/>
        <v>Resultado</v>
      </c>
      <c r="B108" t="s">
        <v>132</v>
      </c>
      <c r="C108">
        <f t="shared" ref="C108:D108" si="21">+C19</f>
        <v>3</v>
      </c>
      <c r="D108" t="str">
        <f t="shared" si="21"/>
        <v>Gastos explotación</v>
      </c>
      <c r="E108">
        <v>6</v>
      </c>
      <c r="F108" t="s">
        <v>3</v>
      </c>
      <c r="G108">
        <v>62</v>
      </c>
      <c r="H108" t="s">
        <v>26</v>
      </c>
      <c r="I108">
        <v>621</v>
      </c>
      <c r="J108" t="s">
        <v>29</v>
      </c>
      <c r="K108">
        <v>6210001</v>
      </c>
      <c r="L108" t="s">
        <v>30</v>
      </c>
      <c r="M108">
        <f t="shared" si="6"/>
        <v>2009</v>
      </c>
      <c r="N108" s="1">
        <v>-7277716.8336375002</v>
      </c>
      <c r="P108" s="1"/>
    </row>
    <row r="109" spans="1:16" x14ac:dyDescent="0.25">
      <c r="A109" t="str">
        <f t="shared" si="2"/>
        <v>Resultado</v>
      </c>
      <c r="B109" t="s">
        <v>132</v>
      </c>
      <c r="C109">
        <f t="shared" ref="C109:D109" si="22">+C20</f>
        <v>3</v>
      </c>
      <c r="D109" t="str">
        <f t="shared" si="22"/>
        <v>Gastos explotación</v>
      </c>
      <c r="E109">
        <v>6</v>
      </c>
      <c r="F109" t="s">
        <v>3</v>
      </c>
      <c r="G109">
        <v>62</v>
      </c>
      <c r="H109" t="s">
        <v>26</v>
      </c>
      <c r="I109">
        <v>622</v>
      </c>
      <c r="J109" t="s">
        <v>31</v>
      </c>
      <c r="K109">
        <v>6220001</v>
      </c>
      <c r="L109" t="s">
        <v>32</v>
      </c>
      <c r="M109">
        <f t="shared" si="6"/>
        <v>2009</v>
      </c>
      <c r="N109" s="1">
        <v>-74752159.959399998</v>
      </c>
      <c r="P109" s="1"/>
    </row>
    <row r="110" spans="1:16" x14ac:dyDescent="0.25">
      <c r="A110" t="str">
        <f t="shared" si="2"/>
        <v>Resultado</v>
      </c>
      <c r="B110" t="s">
        <v>132</v>
      </c>
      <c r="C110">
        <f t="shared" ref="C110:D110" si="23">+C21</f>
        <v>3</v>
      </c>
      <c r="D110" t="str">
        <f t="shared" si="23"/>
        <v>Gastos explotación</v>
      </c>
      <c r="E110">
        <v>6</v>
      </c>
      <c r="F110" t="s">
        <v>3</v>
      </c>
      <c r="G110">
        <v>62</v>
      </c>
      <c r="H110" t="s">
        <v>26</v>
      </c>
      <c r="I110">
        <v>623</v>
      </c>
      <c r="J110" t="s">
        <v>33</v>
      </c>
      <c r="K110">
        <v>6230001</v>
      </c>
      <c r="L110" t="s">
        <v>34</v>
      </c>
      <c r="M110">
        <f t="shared" si="6"/>
        <v>2009</v>
      </c>
      <c r="N110" s="1">
        <v>0</v>
      </c>
      <c r="P110" s="1"/>
    </row>
    <row r="111" spans="1:16" x14ac:dyDescent="0.25">
      <c r="A111" t="str">
        <f t="shared" si="2"/>
        <v>Resultado</v>
      </c>
      <c r="B111" t="s">
        <v>132</v>
      </c>
      <c r="C111">
        <f t="shared" ref="C111:D111" si="24">+C22</f>
        <v>3</v>
      </c>
      <c r="D111" t="str">
        <f t="shared" si="24"/>
        <v>Gastos explotación</v>
      </c>
      <c r="E111">
        <v>6</v>
      </c>
      <c r="F111" t="s">
        <v>3</v>
      </c>
      <c r="G111">
        <v>62</v>
      </c>
      <c r="H111" t="s">
        <v>26</v>
      </c>
      <c r="I111">
        <v>623</v>
      </c>
      <c r="J111" t="s">
        <v>33</v>
      </c>
      <c r="K111">
        <v>6230002</v>
      </c>
      <c r="L111" t="s">
        <v>35</v>
      </c>
      <c r="M111">
        <f t="shared" si="6"/>
        <v>2009</v>
      </c>
      <c r="N111" s="1">
        <v>0</v>
      </c>
      <c r="P111" s="1"/>
    </row>
    <row r="112" spans="1:16" x14ac:dyDescent="0.25">
      <c r="A112" t="str">
        <f t="shared" si="2"/>
        <v>Resultado</v>
      </c>
      <c r="B112" t="s">
        <v>132</v>
      </c>
      <c r="C112">
        <f t="shared" ref="C112:D112" si="25">+C23</f>
        <v>3</v>
      </c>
      <c r="D112" t="str">
        <f t="shared" si="25"/>
        <v>Gastos explotación</v>
      </c>
      <c r="E112">
        <v>6</v>
      </c>
      <c r="F112" t="s">
        <v>3</v>
      </c>
      <c r="G112">
        <v>62</v>
      </c>
      <c r="H112" t="s">
        <v>26</v>
      </c>
      <c r="I112">
        <v>623</v>
      </c>
      <c r="J112" t="s">
        <v>33</v>
      </c>
      <c r="K112">
        <v>6230003</v>
      </c>
      <c r="L112" t="s">
        <v>36</v>
      </c>
      <c r="M112">
        <f t="shared" si="6"/>
        <v>2009</v>
      </c>
      <c r="N112" s="1">
        <v>-8984025.4212500006</v>
      </c>
      <c r="P112" s="1"/>
    </row>
    <row r="113" spans="1:16" x14ac:dyDescent="0.25">
      <c r="A113" t="str">
        <f t="shared" si="2"/>
        <v>Resultado</v>
      </c>
      <c r="B113" t="s">
        <v>132</v>
      </c>
      <c r="C113">
        <f t="shared" ref="C113:D113" si="26">+C24</f>
        <v>3</v>
      </c>
      <c r="D113" t="str">
        <f t="shared" si="26"/>
        <v>Gastos explotación</v>
      </c>
      <c r="E113">
        <v>6</v>
      </c>
      <c r="F113" t="s">
        <v>3</v>
      </c>
      <c r="G113">
        <v>62</v>
      </c>
      <c r="H113" t="s">
        <v>26</v>
      </c>
      <c r="I113">
        <v>623</v>
      </c>
      <c r="J113" t="s">
        <v>33</v>
      </c>
      <c r="K113">
        <v>6230004</v>
      </c>
      <c r="L113" t="s">
        <v>37</v>
      </c>
      <c r="M113">
        <f t="shared" si="6"/>
        <v>2009</v>
      </c>
      <c r="N113" s="1">
        <v>0</v>
      </c>
      <c r="P113" s="1"/>
    </row>
    <row r="114" spans="1:16" x14ac:dyDescent="0.25">
      <c r="A114" t="str">
        <f t="shared" si="2"/>
        <v>Resultado</v>
      </c>
      <c r="B114" t="s">
        <v>132</v>
      </c>
      <c r="C114">
        <f t="shared" ref="C114:D114" si="27">+C25</f>
        <v>3</v>
      </c>
      <c r="D114" t="str">
        <f t="shared" si="27"/>
        <v>Gastos explotación</v>
      </c>
      <c r="E114">
        <v>6</v>
      </c>
      <c r="F114" t="s">
        <v>3</v>
      </c>
      <c r="G114">
        <v>62</v>
      </c>
      <c r="H114" t="s">
        <v>26</v>
      </c>
      <c r="I114">
        <v>624</v>
      </c>
      <c r="J114" t="s">
        <v>38</v>
      </c>
      <c r="K114">
        <v>6240001</v>
      </c>
      <c r="L114" t="s">
        <v>38</v>
      </c>
      <c r="M114">
        <f t="shared" si="6"/>
        <v>2009</v>
      </c>
      <c r="N114" s="1">
        <v>-1713307.2272500002</v>
      </c>
      <c r="P114" s="1"/>
    </row>
    <row r="115" spans="1:16" x14ac:dyDescent="0.25">
      <c r="A115" t="str">
        <f t="shared" si="2"/>
        <v>Resultado</v>
      </c>
      <c r="B115" t="s">
        <v>132</v>
      </c>
      <c r="C115">
        <f t="shared" ref="C115:D115" si="28">+C26</f>
        <v>3</v>
      </c>
      <c r="D115" t="str">
        <f t="shared" si="28"/>
        <v>Gastos explotación</v>
      </c>
      <c r="E115">
        <v>6</v>
      </c>
      <c r="F115" t="s">
        <v>3</v>
      </c>
      <c r="G115">
        <v>62</v>
      </c>
      <c r="H115" t="s">
        <v>26</v>
      </c>
      <c r="I115">
        <v>624</v>
      </c>
      <c r="J115" t="s">
        <v>38</v>
      </c>
      <c r="K115">
        <v>6240002</v>
      </c>
      <c r="L115" t="s">
        <v>39</v>
      </c>
      <c r="M115">
        <f t="shared" si="6"/>
        <v>2009</v>
      </c>
      <c r="N115" s="1">
        <v>-2270545.3957500001</v>
      </c>
      <c r="P115" s="1"/>
    </row>
    <row r="116" spans="1:16" x14ac:dyDescent="0.25">
      <c r="A116" t="str">
        <f t="shared" si="2"/>
        <v>Resultado</v>
      </c>
      <c r="B116" t="s">
        <v>132</v>
      </c>
      <c r="C116">
        <f t="shared" ref="C116:D116" si="29">+C27</f>
        <v>3</v>
      </c>
      <c r="D116" t="str">
        <f t="shared" si="29"/>
        <v>Gastos explotación</v>
      </c>
      <c r="E116">
        <v>6</v>
      </c>
      <c r="F116" t="s">
        <v>3</v>
      </c>
      <c r="G116">
        <v>62</v>
      </c>
      <c r="H116" t="s">
        <v>26</v>
      </c>
      <c r="I116">
        <v>625</v>
      </c>
      <c r="J116" t="s">
        <v>40</v>
      </c>
      <c r="K116">
        <v>6250001</v>
      </c>
      <c r="L116" t="s">
        <v>40</v>
      </c>
      <c r="M116">
        <f t="shared" si="6"/>
        <v>2009</v>
      </c>
      <c r="N116" s="1">
        <v>0</v>
      </c>
      <c r="P116" s="1"/>
    </row>
    <row r="117" spans="1:16" x14ac:dyDescent="0.25">
      <c r="A117" t="str">
        <f t="shared" si="2"/>
        <v>Resultado</v>
      </c>
      <c r="B117" t="s">
        <v>132</v>
      </c>
      <c r="C117">
        <f t="shared" ref="C117:D117" si="30">+C28</f>
        <v>3</v>
      </c>
      <c r="D117" t="str">
        <f t="shared" si="30"/>
        <v>Gastos explotación</v>
      </c>
      <c r="E117">
        <v>6</v>
      </c>
      <c r="F117" t="s">
        <v>3</v>
      </c>
      <c r="G117">
        <v>62</v>
      </c>
      <c r="H117" t="s">
        <v>26</v>
      </c>
      <c r="I117">
        <v>626</v>
      </c>
      <c r="J117" t="s">
        <v>41</v>
      </c>
      <c r="K117">
        <v>6260001</v>
      </c>
      <c r="L117" t="s">
        <v>42</v>
      </c>
      <c r="M117">
        <f t="shared" si="6"/>
        <v>2009</v>
      </c>
      <c r="N117" s="1">
        <v>0</v>
      </c>
      <c r="P117" s="1"/>
    </row>
    <row r="118" spans="1:16" x14ac:dyDescent="0.25">
      <c r="A118" t="str">
        <f t="shared" si="2"/>
        <v>Resultado</v>
      </c>
      <c r="B118" t="s">
        <v>132</v>
      </c>
      <c r="C118">
        <f t="shared" ref="C118:D118" si="31">+C29</f>
        <v>3</v>
      </c>
      <c r="D118" t="str">
        <f t="shared" si="31"/>
        <v>Gastos explotación</v>
      </c>
      <c r="E118">
        <v>6</v>
      </c>
      <c r="F118" t="s">
        <v>3</v>
      </c>
      <c r="G118">
        <v>62</v>
      </c>
      <c r="H118" t="s">
        <v>26</v>
      </c>
      <c r="I118">
        <v>627</v>
      </c>
      <c r="J118" t="s">
        <v>43</v>
      </c>
      <c r="K118">
        <v>6270001</v>
      </c>
      <c r="L118" t="s">
        <v>44</v>
      </c>
      <c r="M118">
        <f t="shared" si="6"/>
        <v>2009</v>
      </c>
      <c r="N118" s="1">
        <v>-31842694.054124996</v>
      </c>
      <c r="P118" s="1"/>
    </row>
    <row r="119" spans="1:16" x14ac:dyDescent="0.25">
      <c r="A119" t="str">
        <f t="shared" si="2"/>
        <v>Resultado</v>
      </c>
      <c r="B119" t="s">
        <v>132</v>
      </c>
      <c r="C119">
        <f t="shared" ref="C119:D119" si="32">+C30</f>
        <v>3</v>
      </c>
      <c r="D119" t="str">
        <f t="shared" si="32"/>
        <v>Gastos explotación</v>
      </c>
      <c r="E119">
        <v>6</v>
      </c>
      <c r="F119" t="s">
        <v>3</v>
      </c>
      <c r="G119">
        <v>62</v>
      </c>
      <c r="H119" t="s">
        <v>26</v>
      </c>
      <c r="I119">
        <v>628</v>
      </c>
      <c r="J119" t="s">
        <v>126</v>
      </c>
      <c r="K119">
        <v>6280001</v>
      </c>
      <c r="L119" t="s">
        <v>45</v>
      </c>
      <c r="M119">
        <f t="shared" si="6"/>
        <v>2009</v>
      </c>
      <c r="N119" s="1">
        <v>0</v>
      </c>
      <c r="P119" s="1"/>
    </row>
    <row r="120" spans="1:16" x14ac:dyDescent="0.25">
      <c r="A120" t="str">
        <f t="shared" si="2"/>
        <v>Resultado</v>
      </c>
      <c r="B120" t="s">
        <v>132</v>
      </c>
      <c r="C120">
        <f t="shared" ref="C120:D120" si="33">+C31</f>
        <v>3</v>
      </c>
      <c r="D120" t="str">
        <f t="shared" si="33"/>
        <v>Gastos explotación</v>
      </c>
      <c r="E120">
        <v>6</v>
      </c>
      <c r="F120" t="s">
        <v>3</v>
      </c>
      <c r="G120">
        <v>62</v>
      </c>
      <c r="H120" t="s">
        <v>26</v>
      </c>
      <c r="I120">
        <v>628</v>
      </c>
      <c r="J120" t="s">
        <v>126</v>
      </c>
      <c r="K120">
        <v>6280002</v>
      </c>
      <c r="L120" t="s">
        <v>46</v>
      </c>
      <c r="M120">
        <f t="shared" si="6"/>
        <v>2009</v>
      </c>
      <c r="N120" s="1">
        <v>0</v>
      </c>
      <c r="P120" s="1"/>
    </row>
    <row r="121" spans="1:16" x14ac:dyDescent="0.25">
      <c r="A121" t="str">
        <f t="shared" si="2"/>
        <v>Resultado</v>
      </c>
      <c r="B121" t="s">
        <v>132</v>
      </c>
      <c r="C121">
        <f t="shared" ref="C121:D121" si="34">+C32</f>
        <v>3</v>
      </c>
      <c r="D121" t="str">
        <f t="shared" si="34"/>
        <v>Gastos explotación</v>
      </c>
      <c r="E121">
        <v>6</v>
      </c>
      <c r="F121" t="s">
        <v>3</v>
      </c>
      <c r="G121">
        <v>62</v>
      </c>
      <c r="H121" t="s">
        <v>26</v>
      </c>
      <c r="I121">
        <v>628</v>
      </c>
      <c r="J121" t="s">
        <v>126</v>
      </c>
      <c r="K121">
        <v>6280003</v>
      </c>
      <c r="L121" t="s">
        <v>47</v>
      </c>
      <c r="M121">
        <f t="shared" si="6"/>
        <v>2009</v>
      </c>
      <c r="N121" s="1">
        <v>-2099289.9961249996</v>
      </c>
      <c r="P121" s="1"/>
    </row>
    <row r="122" spans="1:16" x14ac:dyDescent="0.25">
      <c r="A122" t="str">
        <f t="shared" si="2"/>
        <v>Resultado</v>
      </c>
      <c r="B122" t="s">
        <v>132</v>
      </c>
      <c r="C122">
        <f t="shared" ref="C122:D122" si="35">+C33</f>
        <v>3</v>
      </c>
      <c r="D122" t="str">
        <f t="shared" si="35"/>
        <v>Gastos explotación</v>
      </c>
      <c r="E122">
        <v>6</v>
      </c>
      <c r="F122" t="s">
        <v>3</v>
      </c>
      <c r="G122">
        <v>62</v>
      </c>
      <c r="H122" t="s">
        <v>26</v>
      </c>
      <c r="I122">
        <v>628</v>
      </c>
      <c r="J122" t="s">
        <v>126</v>
      </c>
      <c r="K122">
        <v>6280010</v>
      </c>
      <c r="L122" t="s">
        <v>48</v>
      </c>
      <c r="M122">
        <f t="shared" si="6"/>
        <v>2009</v>
      </c>
      <c r="N122" s="1">
        <v>-1203147.8644000001</v>
      </c>
      <c r="P122" s="1"/>
    </row>
    <row r="123" spans="1:16" x14ac:dyDescent="0.25">
      <c r="A123" t="str">
        <f t="shared" si="2"/>
        <v>Resultado</v>
      </c>
      <c r="B123" t="s">
        <v>132</v>
      </c>
      <c r="C123">
        <f t="shared" ref="C123:D123" si="36">+C34</f>
        <v>3</v>
      </c>
      <c r="D123" t="str">
        <f t="shared" si="36"/>
        <v>Gastos explotación</v>
      </c>
      <c r="E123">
        <v>6</v>
      </c>
      <c r="F123" t="s">
        <v>3</v>
      </c>
      <c r="G123">
        <v>62</v>
      </c>
      <c r="H123" t="s">
        <v>26</v>
      </c>
      <c r="I123">
        <v>629</v>
      </c>
      <c r="J123" t="s">
        <v>49</v>
      </c>
      <c r="K123">
        <v>6290001</v>
      </c>
      <c r="L123" t="s">
        <v>49</v>
      </c>
      <c r="M123">
        <f t="shared" si="6"/>
        <v>2009</v>
      </c>
      <c r="N123" s="1">
        <v>-5052447.8949999996</v>
      </c>
      <c r="P123" s="1"/>
    </row>
    <row r="124" spans="1:16" x14ac:dyDescent="0.25">
      <c r="A124" t="str">
        <f t="shared" si="2"/>
        <v>Resultado</v>
      </c>
      <c r="B124" t="s">
        <v>132</v>
      </c>
      <c r="C124">
        <f t="shared" ref="C124:D124" si="37">+C35</f>
        <v>3</v>
      </c>
      <c r="D124" t="str">
        <f t="shared" si="37"/>
        <v>Gastos explotación</v>
      </c>
      <c r="E124">
        <v>6</v>
      </c>
      <c r="F124" t="s">
        <v>3</v>
      </c>
      <c r="G124">
        <v>62</v>
      </c>
      <c r="H124" t="s">
        <v>26</v>
      </c>
      <c r="I124">
        <v>629</v>
      </c>
      <c r="J124" t="s">
        <v>49</v>
      </c>
      <c r="K124">
        <v>6290002</v>
      </c>
      <c r="L124" t="s">
        <v>1</v>
      </c>
      <c r="M124">
        <f t="shared" si="6"/>
        <v>2009</v>
      </c>
      <c r="N124" s="1">
        <v>-40442820.122374997</v>
      </c>
      <c r="P124" s="1"/>
    </row>
    <row r="125" spans="1:16" x14ac:dyDescent="0.25">
      <c r="A125" t="str">
        <f t="shared" si="2"/>
        <v>Resultado</v>
      </c>
      <c r="B125" t="s">
        <v>132</v>
      </c>
      <c r="C125">
        <f t="shared" ref="C125:D125" si="38">+C36</f>
        <v>3</v>
      </c>
      <c r="D125" t="str">
        <f t="shared" si="38"/>
        <v>Gastos explotación</v>
      </c>
      <c r="E125">
        <v>6</v>
      </c>
      <c r="F125" t="s">
        <v>3</v>
      </c>
      <c r="G125">
        <v>62</v>
      </c>
      <c r="H125" t="s">
        <v>26</v>
      </c>
      <c r="I125">
        <v>629</v>
      </c>
      <c r="J125" t="s">
        <v>49</v>
      </c>
      <c r="K125">
        <v>6290003</v>
      </c>
      <c r="L125" t="s">
        <v>50</v>
      </c>
      <c r="M125">
        <f t="shared" si="6"/>
        <v>2009</v>
      </c>
      <c r="N125" s="1">
        <v>-8089259.8373124991</v>
      </c>
      <c r="P125" s="1"/>
    </row>
    <row r="126" spans="1:16" x14ac:dyDescent="0.25">
      <c r="A126" t="str">
        <f t="shared" si="2"/>
        <v>Resultado</v>
      </c>
      <c r="B126" t="s">
        <v>132</v>
      </c>
      <c r="C126">
        <f t="shared" ref="C126:D126" si="39">+C37</f>
        <v>3</v>
      </c>
      <c r="D126" t="str">
        <f t="shared" si="39"/>
        <v>Gastos explotación</v>
      </c>
      <c r="E126">
        <v>6</v>
      </c>
      <c r="F126" t="s">
        <v>3</v>
      </c>
      <c r="G126">
        <v>63</v>
      </c>
      <c r="H126" t="s">
        <v>51</v>
      </c>
      <c r="I126">
        <v>630</v>
      </c>
      <c r="J126" t="s">
        <v>2</v>
      </c>
      <c r="K126">
        <v>6300001</v>
      </c>
      <c r="L126" t="s">
        <v>2</v>
      </c>
      <c r="M126">
        <f t="shared" si="6"/>
        <v>2009</v>
      </c>
      <c r="N126" s="1">
        <v>-12310300</v>
      </c>
      <c r="P126" s="1"/>
    </row>
    <row r="127" spans="1:16" x14ac:dyDescent="0.25">
      <c r="A127" t="str">
        <f t="shared" si="2"/>
        <v>Resultado</v>
      </c>
      <c r="B127" t="s">
        <v>132</v>
      </c>
      <c r="C127">
        <f t="shared" ref="C127:D127" si="40">+C38</f>
        <v>3</v>
      </c>
      <c r="D127" t="str">
        <f t="shared" si="40"/>
        <v>Gastos explotación</v>
      </c>
      <c r="E127">
        <v>6</v>
      </c>
      <c r="F127" t="s">
        <v>3</v>
      </c>
      <c r="G127">
        <v>63</v>
      </c>
      <c r="H127" t="s">
        <v>51</v>
      </c>
      <c r="I127">
        <v>631</v>
      </c>
      <c r="J127" t="s">
        <v>52</v>
      </c>
      <c r="K127">
        <v>6310001</v>
      </c>
      <c r="L127" t="s">
        <v>52</v>
      </c>
      <c r="M127">
        <f t="shared" si="6"/>
        <v>2009</v>
      </c>
      <c r="N127" s="1">
        <v>0</v>
      </c>
      <c r="P127" s="1"/>
    </row>
    <row r="128" spans="1:16" x14ac:dyDescent="0.25">
      <c r="A128" t="str">
        <f t="shared" si="2"/>
        <v>Resultado</v>
      </c>
      <c r="B128" t="s">
        <v>132</v>
      </c>
      <c r="C128">
        <f t="shared" ref="C128:D128" si="41">+C39</f>
        <v>3</v>
      </c>
      <c r="D128" t="str">
        <f t="shared" si="41"/>
        <v>Gastos explotación</v>
      </c>
      <c r="E128">
        <v>6</v>
      </c>
      <c r="F128" t="s">
        <v>3</v>
      </c>
      <c r="G128">
        <v>64</v>
      </c>
      <c r="H128" t="s">
        <v>53</v>
      </c>
      <c r="I128">
        <v>640</v>
      </c>
      <c r="J128" t="s">
        <v>54</v>
      </c>
      <c r="K128">
        <v>6400001</v>
      </c>
      <c r="L128" t="s">
        <v>54</v>
      </c>
      <c r="M128">
        <f t="shared" si="6"/>
        <v>2009</v>
      </c>
      <c r="N128" s="1">
        <v>-384407939.4375</v>
      </c>
      <c r="P128" s="1"/>
    </row>
    <row r="129" spans="1:16" x14ac:dyDescent="0.25">
      <c r="A129" t="str">
        <f t="shared" si="2"/>
        <v>Resultado</v>
      </c>
      <c r="B129" t="s">
        <v>132</v>
      </c>
      <c r="C129">
        <f t="shared" ref="C129:D129" si="42">+C40</f>
        <v>3</v>
      </c>
      <c r="D129" t="str">
        <f t="shared" si="42"/>
        <v>Gastos explotación</v>
      </c>
      <c r="E129">
        <v>6</v>
      </c>
      <c r="F129" t="s">
        <v>3</v>
      </c>
      <c r="G129">
        <v>64</v>
      </c>
      <c r="H129" t="s">
        <v>53</v>
      </c>
      <c r="I129">
        <v>640</v>
      </c>
      <c r="J129" t="s">
        <v>54</v>
      </c>
      <c r="K129">
        <v>6400002</v>
      </c>
      <c r="L129" t="s">
        <v>55</v>
      </c>
      <c r="M129">
        <f t="shared" si="6"/>
        <v>2009</v>
      </c>
      <c r="N129" s="1">
        <v>-41178890.636250004</v>
      </c>
      <c r="P129" s="1"/>
    </row>
    <row r="130" spans="1:16" x14ac:dyDescent="0.25">
      <c r="A130" t="str">
        <f t="shared" si="2"/>
        <v>Resultado</v>
      </c>
      <c r="B130" t="s">
        <v>132</v>
      </c>
      <c r="C130">
        <f t="shared" ref="C130:D130" si="43">+C41</f>
        <v>3</v>
      </c>
      <c r="D130" t="str">
        <f t="shared" si="43"/>
        <v>Gastos explotación</v>
      </c>
      <c r="E130">
        <v>6</v>
      </c>
      <c r="F130" t="s">
        <v>3</v>
      </c>
      <c r="G130">
        <v>64</v>
      </c>
      <c r="H130" t="s">
        <v>53</v>
      </c>
      <c r="I130">
        <v>640</v>
      </c>
      <c r="J130" t="s">
        <v>54</v>
      </c>
      <c r="K130">
        <v>6400003</v>
      </c>
      <c r="L130" t="s">
        <v>56</v>
      </c>
      <c r="M130">
        <f t="shared" si="6"/>
        <v>2009</v>
      </c>
      <c r="N130" s="1">
        <v>-1688149.1672499999</v>
      </c>
      <c r="P130" s="1"/>
    </row>
    <row r="131" spans="1:16" x14ac:dyDescent="0.25">
      <c r="A131" t="str">
        <f t="shared" si="2"/>
        <v>Resultado</v>
      </c>
      <c r="B131" t="s">
        <v>132</v>
      </c>
      <c r="C131">
        <f t="shared" ref="C131:D131" si="44">+C42</f>
        <v>3</v>
      </c>
      <c r="D131" t="str">
        <f t="shared" si="44"/>
        <v>Gastos explotación</v>
      </c>
      <c r="E131">
        <v>6</v>
      </c>
      <c r="F131" t="s">
        <v>3</v>
      </c>
      <c r="G131">
        <v>64</v>
      </c>
      <c r="H131" t="s">
        <v>53</v>
      </c>
      <c r="I131">
        <v>642</v>
      </c>
      <c r="J131" t="s">
        <v>57</v>
      </c>
      <c r="K131">
        <v>6420001</v>
      </c>
      <c r="L131" t="s">
        <v>57</v>
      </c>
      <c r="M131">
        <f t="shared" si="6"/>
        <v>2009</v>
      </c>
      <c r="N131" s="1">
        <v>-7656441.3285000008</v>
      </c>
      <c r="P131" s="1"/>
    </row>
    <row r="132" spans="1:16" x14ac:dyDescent="0.25">
      <c r="A132" t="str">
        <f t="shared" ref="A132:A179" si="45">+A131</f>
        <v>Resultado</v>
      </c>
      <c r="B132" t="s">
        <v>132</v>
      </c>
      <c r="C132">
        <f t="shared" ref="C132:D132" si="46">+C43</f>
        <v>3</v>
      </c>
      <c r="D132" t="str">
        <f t="shared" si="46"/>
        <v>Gastos explotación</v>
      </c>
      <c r="E132">
        <v>6</v>
      </c>
      <c r="F132" t="s">
        <v>3</v>
      </c>
      <c r="G132">
        <v>66</v>
      </c>
      <c r="H132" t="s">
        <v>58</v>
      </c>
      <c r="I132">
        <v>662</v>
      </c>
      <c r="J132" t="s">
        <v>59</v>
      </c>
      <c r="K132">
        <v>6623001</v>
      </c>
      <c r="L132" t="s">
        <v>60</v>
      </c>
      <c r="M132">
        <f t="shared" si="6"/>
        <v>2009</v>
      </c>
      <c r="N132" s="1">
        <v>-29687115.672499999</v>
      </c>
      <c r="P132" s="1"/>
    </row>
    <row r="133" spans="1:16" x14ac:dyDescent="0.25">
      <c r="A133" t="str">
        <f t="shared" si="45"/>
        <v>Resultado</v>
      </c>
      <c r="C133">
        <f t="shared" ref="C133:D133" si="47">+C44</f>
        <v>4</v>
      </c>
      <c r="D133" t="str">
        <f t="shared" si="47"/>
        <v>Gastos Ingresos financieros</v>
      </c>
      <c r="E133">
        <v>6</v>
      </c>
      <c r="F133" t="s">
        <v>3</v>
      </c>
      <c r="G133">
        <v>66</v>
      </c>
      <c r="H133" t="s">
        <v>58</v>
      </c>
      <c r="I133">
        <v>664</v>
      </c>
      <c r="J133" t="s">
        <v>61</v>
      </c>
      <c r="K133">
        <v>6643001</v>
      </c>
      <c r="L133" t="s">
        <v>62</v>
      </c>
      <c r="M133">
        <f t="shared" si="6"/>
        <v>2009</v>
      </c>
      <c r="N133" s="1">
        <v>0</v>
      </c>
      <c r="P133" s="1"/>
    </row>
    <row r="134" spans="1:16" x14ac:dyDescent="0.25">
      <c r="A134" t="str">
        <f t="shared" si="45"/>
        <v>Resultado</v>
      </c>
      <c r="C134">
        <f t="shared" ref="C134:D134" si="48">+C45</f>
        <v>4</v>
      </c>
      <c r="D134" t="str">
        <f t="shared" si="48"/>
        <v>Gastos Ingresos financieros</v>
      </c>
      <c r="E134">
        <v>6</v>
      </c>
      <c r="F134" t="s">
        <v>3</v>
      </c>
      <c r="G134">
        <v>66</v>
      </c>
      <c r="H134" t="s">
        <v>58</v>
      </c>
      <c r="I134">
        <v>665</v>
      </c>
      <c r="J134" t="s">
        <v>63</v>
      </c>
      <c r="K134">
        <v>6653001</v>
      </c>
      <c r="L134" t="s">
        <v>63</v>
      </c>
      <c r="M134">
        <f t="shared" si="6"/>
        <v>2009</v>
      </c>
      <c r="N134" s="1">
        <v>-611649.57700000005</v>
      </c>
      <c r="P134" s="1"/>
    </row>
    <row r="135" spans="1:16" x14ac:dyDescent="0.25">
      <c r="A135" t="str">
        <f t="shared" si="45"/>
        <v>Resultado</v>
      </c>
      <c r="C135">
        <f t="shared" ref="C135:D135" si="49">+C46</f>
        <v>4</v>
      </c>
      <c r="D135" t="str">
        <f t="shared" si="49"/>
        <v>Gastos Ingresos financieros</v>
      </c>
      <c r="E135">
        <v>6</v>
      </c>
      <c r="F135" t="s">
        <v>3</v>
      </c>
      <c r="G135">
        <v>66</v>
      </c>
      <c r="H135" t="s">
        <v>58</v>
      </c>
      <c r="I135">
        <v>665</v>
      </c>
      <c r="J135" t="s">
        <v>63</v>
      </c>
      <c r="K135">
        <v>6653003</v>
      </c>
      <c r="L135" t="s">
        <v>64</v>
      </c>
      <c r="M135">
        <f t="shared" si="6"/>
        <v>2009</v>
      </c>
      <c r="N135" s="1">
        <v>0</v>
      </c>
      <c r="P135" s="1"/>
    </row>
    <row r="136" spans="1:16" x14ac:dyDescent="0.25">
      <c r="A136" t="str">
        <f t="shared" si="45"/>
        <v>Resultado</v>
      </c>
      <c r="C136">
        <f t="shared" ref="C136:D136" si="50">+C47</f>
        <v>4</v>
      </c>
      <c r="D136" t="str">
        <f t="shared" si="50"/>
        <v>Gastos Ingresos financieros</v>
      </c>
      <c r="E136">
        <v>6</v>
      </c>
      <c r="F136" t="s">
        <v>3</v>
      </c>
      <c r="G136">
        <v>66</v>
      </c>
      <c r="H136" t="s">
        <v>58</v>
      </c>
      <c r="I136">
        <v>668</v>
      </c>
      <c r="J136" t="s">
        <v>65</v>
      </c>
      <c r="K136">
        <v>6680001</v>
      </c>
      <c r="L136" t="s">
        <v>66</v>
      </c>
      <c r="M136">
        <f t="shared" si="6"/>
        <v>2009</v>
      </c>
      <c r="N136" s="1">
        <v>0</v>
      </c>
      <c r="P136" s="1"/>
    </row>
    <row r="137" spans="1:16" x14ac:dyDescent="0.25">
      <c r="A137" t="str">
        <f t="shared" si="45"/>
        <v>Resultado</v>
      </c>
      <c r="C137">
        <f t="shared" ref="C137:D137" si="51">+C48</f>
        <v>4</v>
      </c>
      <c r="D137" t="str">
        <f t="shared" si="51"/>
        <v>Gastos Ingresos financieros</v>
      </c>
      <c r="E137">
        <v>6</v>
      </c>
      <c r="F137" t="s">
        <v>3</v>
      </c>
      <c r="G137">
        <v>66</v>
      </c>
      <c r="H137" t="s">
        <v>58</v>
      </c>
      <c r="I137">
        <v>669</v>
      </c>
      <c r="J137" t="s">
        <v>67</v>
      </c>
      <c r="K137">
        <v>6681001</v>
      </c>
      <c r="L137" t="s">
        <v>65</v>
      </c>
      <c r="M137">
        <f t="shared" si="6"/>
        <v>2009</v>
      </c>
      <c r="N137" s="1">
        <v>-330895.33850000001</v>
      </c>
      <c r="P137" s="1"/>
    </row>
    <row r="138" spans="1:16" x14ac:dyDescent="0.25">
      <c r="A138" t="str">
        <f t="shared" si="45"/>
        <v>Resultado</v>
      </c>
      <c r="C138">
        <f t="shared" ref="C138:D138" si="52">+C49</f>
        <v>5</v>
      </c>
      <c r="D138" t="str">
        <f t="shared" si="52"/>
        <v>Otros gastos</v>
      </c>
      <c r="E138">
        <v>6</v>
      </c>
      <c r="F138" t="s">
        <v>3</v>
      </c>
      <c r="G138">
        <v>67</v>
      </c>
      <c r="H138" t="s">
        <v>70</v>
      </c>
      <c r="I138">
        <v>670</v>
      </c>
      <c r="J138" t="s">
        <v>71</v>
      </c>
      <c r="K138">
        <v>6690001</v>
      </c>
      <c r="L138" t="s">
        <v>68</v>
      </c>
      <c r="M138">
        <f t="shared" si="6"/>
        <v>2009</v>
      </c>
      <c r="N138" s="1">
        <v>0</v>
      </c>
      <c r="P138" s="1"/>
    </row>
    <row r="139" spans="1:16" x14ac:dyDescent="0.25">
      <c r="A139" t="str">
        <f t="shared" si="45"/>
        <v>Resultado</v>
      </c>
      <c r="C139">
        <f t="shared" ref="C139:D139" si="53">+C50</f>
        <v>5</v>
      </c>
      <c r="D139" t="str">
        <f t="shared" si="53"/>
        <v>Otros gastos</v>
      </c>
      <c r="E139">
        <v>6</v>
      </c>
      <c r="F139" t="s">
        <v>3</v>
      </c>
      <c r="G139">
        <v>67</v>
      </c>
      <c r="H139" t="s">
        <v>70</v>
      </c>
      <c r="I139">
        <v>671</v>
      </c>
      <c r="J139" t="s">
        <v>72</v>
      </c>
      <c r="K139">
        <v>6690002</v>
      </c>
      <c r="L139" t="s">
        <v>69</v>
      </c>
      <c r="M139">
        <f t="shared" si="6"/>
        <v>2009</v>
      </c>
      <c r="N139" s="1">
        <v>-20810432.292374998</v>
      </c>
      <c r="P139" s="1"/>
    </row>
    <row r="140" spans="1:16" x14ac:dyDescent="0.25">
      <c r="A140" t="str">
        <f t="shared" si="45"/>
        <v>Resultado</v>
      </c>
      <c r="C140">
        <f t="shared" ref="C140:D140" si="54">+C51</f>
        <v>5</v>
      </c>
      <c r="D140" t="str">
        <f t="shared" si="54"/>
        <v>Otros gastos</v>
      </c>
      <c r="E140">
        <v>6</v>
      </c>
      <c r="F140" t="s">
        <v>3</v>
      </c>
      <c r="G140">
        <v>67</v>
      </c>
      <c r="H140" t="s">
        <v>70</v>
      </c>
      <c r="I140">
        <v>672</v>
      </c>
      <c r="J140" t="s">
        <v>73</v>
      </c>
      <c r="K140">
        <v>6691001</v>
      </c>
      <c r="L140" t="s">
        <v>67</v>
      </c>
      <c r="M140">
        <f t="shared" si="6"/>
        <v>2009</v>
      </c>
      <c r="N140" s="1">
        <v>0</v>
      </c>
      <c r="P140" s="1"/>
    </row>
    <row r="141" spans="1:16" x14ac:dyDescent="0.25">
      <c r="A141" t="str">
        <f t="shared" si="45"/>
        <v>Resultado</v>
      </c>
      <c r="C141">
        <f t="shared" ref="C141:D141" si="55">+C52</f>
        <v>5</v>
      </c>
      <c r="D141" t="str">
        <f t="shared" si="55"/>
        <v>Otros gastos</v>
      </c>
      <c r="E141">
        <v>6</v>
      </c>
      <c r="F141" t="s">
        <v>3</v>
      </c>
      <c r="G141">
        <v>67</v>
      </c>
      <c r="H141" t="s">
        <v>70</v>
      </c>
      <c r="I141">
        <v>673</v>
      </c>
      <c r="J141" t="s">
        <v>74</v>
      </c>
      <c r="K141">
        <v>6710001</v>
      </c>
      <c r="L141" t="s">
        <v>72</v>
      </c>
      <c r="M141">
        <f t="shared" si="6"/>
        <v>2009</v>
      </c>
      <c r="N141" s="1">
        <v>0</v>
      </c>
      <c r="P141" s="1"/>
    </row>
    <row r="142" spans="1:16" x14ac:dyDescent="0.25">
      <c r="A142" t="str">
        <f t="shared" si="45"/>
        <v>Resultado</v>
      </c>
      <c r="C142">
        <f t="shared" ref="C142:D142" si="56">+C53</f>
        <v>5</v>
      </c>
      <c r="D142" t="str">
        <f t="shared" si="56"/>
        <v>Otros gastos</v>
      </c>
      <c r="E142">
        <v>6</v>
      </c>
      <c r="F142" t="s">
        <v>3</v>
      </c>
      <c r="G142">
        <v>67</v>
      </c>
      <c r="H142" t="s">
        <v>70</v>
      </c>
      <c r="I142">
        <v>674</v>
      </c>
      <c r="J142" t="s">
        <v>75</v>
      </c>
      <c r="K142">
        <v>6780001</v>
      </c>
      <c r="L142" t="s">
        <v>76</v>
      </c>
      <c r="M142">
        <f t="shared" si="6"/>
        <v>2009</v>
      </c>
      <c r="N142" s="1">
        <v>0</v>
      </c>
      <c r="P142" s="1"/>
    </row>
    <row r="143" spans="1:16" x14ac:dyDescent="0.25">
      <c r="A143" t="str">
        <f t="shared" si="45"/>
        <v>Resultado</v>
      </c>
      <c r="C143">
        <f t="shared" ref="C143:D143" si="57">+C54</f>
        <v>5</v>
      </c>
      <c r="D143" t="str">
        <f t="shared" si="57"/>
        <v>Otros gastos</v>
      </c>
      <c r="E143">
        <v>6</v>
      </c>
      <c r="F143" t="s">
        <v>3</v>
      </c>
      <c r="G143">
        <v>67</v>
      </c>
      <c r="H143" t="s">
        <v>70</v>
      </c>
      <c r="I143">
        <v>678</v>
      </c>
      <c r="J143" t="s">
        <v>76</v>
      </c>
      <c r="K143">
        <v>6781001</v>
      </c>
      <c r="L143" t="s">
        <v>76</v>
      </c>
      <c r="M143">
        <f t="shared" si="6"/>
        <v>2009</v>
      </c>
      <c r="N143" s="1">
        <v>-179852.52999999997</v>
      </c>
      <c r="P143" s="1"/>
    </row>
    <row r="144" spans="1:16" x14ac:dyDescent="0.25">
      <c r="A144" t="str">
        <f t="shared" si="45"/>
        <v>Resultado</v>
      </c>
      <c r="C144">
        <f t="shared" ref="C144:D144" si="58">+C55</f>
        <v>5</v>
      </c>
      <c r="D144" t="str">
        <f t="shared" si="58"/>
        <v>Otros gastos</v>
      </c>
      <c r="E144">
        <v>6</v>
      </c>
      <c r="F144" t="s">
        <v>3</v>
      </c>
      <c r="G144">
        <v>68</v>
      </c>
      <c r="H144" t="s">
        <v>77</v>
      </c>
      <c r="I144">
        <v>680</v>
      </c>
      <c r="J144" t="s">
        <v>78</v>
      </c>
      <c r="K144">
        <v>6800001</v>
      </c>
      <c r="L144" t="s">
        <v>78</v>
      </c>
      <c r="M144">
        <f t="shared" si="6"/>
        <v>2009</v>
      </c>
      <c r="N144" s="1">
        <v>719089</v>
      </c>
      <c r="P144" s="1"/>
    </row>
    <row r="145" spans="1:16" x14ac:dyDescent="0.25">
      <c r="A145" t="str">
        <f t="shared" si="45"/>
        <v>Resultado</v>
      </c>
      <c r="C145">
        <f t="shared" ref="C145:D145" si="59">+C56</f>
        <v>5</v>
      </c>
      <c r="D145" t="str">
        <f t="shared" si="59"/>
        <v>Otros gastos</v>
      </c>
      <c r="E145">
        <v>6</v>
      </c>
      <c r="F145" t="s">
        <v>3</v>
      </c>
      <c r="G145">
        <v>68</v>
      </c>
      <c r="H145" t="s">
        <v>77</v>
      </c>
      <c r="I145">
        <v>682</v>
      </c>
      <c r="J145" t="s">
        <v>121</v>
      </c>
      <c r="K145">
        <v>6820001</v>
      </c>
      <c r="L145" t="s">
        <v>121</v>
      </c>
      <c r="M145">
        <f t="shared" si="6"/>
        <v>2009</v>
      </c>
      <c r="N145" s="1">
        <v>57327</v>
      </c>
      <c r="P145" s="1"/>
    </row>
    <row r="146" spans="1:16" x14ac:dyDescent="0.25">
      <c r="A146" t="str">
        <f t="shared" si="45"/>
        <v>Resultado</v>
      </c>
      <c r="B146" t="s">
        <v>132</v>
      </c>
      <c r="C146">
        <f t="shared" ref="C146:D146" si="60">+C57</f>
        <v>1</v>
      </c>
      <c r="D146" t="str">
        <f t="shared" si="60"/>
        <v>Ingresos ventas</v>
      </c>
      <c r="E146">
        <v>7</v>
      </c>
      <c r="F146" t="s">
        <v>79</v>
      </c>
      <c r="G146">
        <v>70</v>
      </c>
      <c r="H146" t="s">
        <v>80</v>
      </c>
      <c r="I146">
        <v>700</v>
      </c>
      <c r="J146" t="s">
        <v>81</v>
      </c>
      <c r="K146">
        <v>7000001</v>
      </c>
      <c r="L146" t="s">
        <v>82</v>
      </c>
      <c r="M146">
        <f t="shared" si="6"/>
        <v>2009</v>
      </c>
      <c r="N146" s="1">
        <v>146555900.01799998</v>
      </c>
      <c r="P146" s="1"/>
    </row>
    <row r="147" spans="1:16" x14ac:dyDescent="0.25">
      <c r="A147" t="str">
        <f t="shared" si="45"/>
        <v>Resultado</v>
      </c>
      <c r="B147" t="s">
        <v>132</v>
      </c>
      <c r="C147">
        <f t="shared" ref="C147:D147" si="61">+C58</f>
        <v>1</v>
      </c>
      <c r="D147" t="str">
        <f t="shared" si="61"/>
        <v>Ingresos ventas</v>
      </c>
      <c r="E147">
        <v>7</v>
      </c>
      <c r="F147" t="s">
        <v>79</v>
      </c>
      <c r="G147">
        <v>70</v>
      </c>
      <c r="H147" t="s">
        <v>80</v>
      </c>
      <c r="I147">
        <v>700</v>
      </c>
      <c r="J147" t="s">
        <v>81</v>
      </c>
      <c r="K147">
        <v>7000002</v>
      </c>
      <c r="L147" t="s">
        <v>83</v>
      </c>
      <c r="M147">
        <f t="shared" si="6"/>
        <v>2009</v>
      </c>
      <c r="N147" s="1">
        <v>217917003.10462505</v>
      </c>
      <c r="P147" s="1"/>
    </row>
    <row r="148" spans="1:16" x14ac:dyDescent="0.25">
      <c r="A148" t="str">
        <f t="shared" si="45"/>
        <v>Resultado</v>
      </c>
      <c r="B148" t="s">
        <v>132</v>
      </c>
      <c r="C148">
        <f t="shared" ref="C148:D148" si="62">+C59</f>
        <v>1</v>
      </c>
      <c r="D148" t="str">
        <f t="shared" si="62"/>
        <v>Ingresos ventas</v>
      </c>
      <c r="E148">
        <v>7</v>
      </c>
      <c r="F148" t="s">
        <v>79</v>
      </c>
      <c r="G148">
        <v>70</v>
      </c>
      <c r="H148" t="s">
        <v>80</v>
      </c>
      <c r="I148">
        <v>700</v>
      </c>
      <c r="J148" t="s">
        <v>81</v>
      </c>
      <c r="K148">
        <v>7000003</v>
      </c>
      <c r="L148" t="s">
        <v>84</v>
      </c>
      <c r="M148">
        <f t="shared" si="6"/>
        <v>2009</v>
      </c>
      <c r="N148" s="1">
        <v>16007512.816875</v>
      </c>
      <c r="P148" s="1"/>
    </row>
    <row r="149" spans="1:16" x14ac:dyDescent="0.25">
      <c r="A149" t="str">
        <f t="shared" si="45"/>
        <v>Resultado</v>
      </c>
      <c r="B149" t="s">
        <v>132</v>
      </c>
      <c r="C149">
        <f t="shared" ref="C149:D149" si="63">+C60</f>
        <v>1</v>
      </c>
      <c r="D149" t="str">
        <f t="shared" si="63"/>
        <v>Ingresos ventas</v>
      </c>
      <c r="E149">
        <v>7</v>
      </c>
      <c r="F149" t="s">
        <v>79</v>
      </c>
      <c r="G149">
        <v>70</v>
      </c>
      <c r="H149" t="s">
        <v>80</v>
      </c>
      <c r="I149">
        <v>700</v>
      </c>
      <c r="J149" t="s">
        <v>81</v>
      </c>
      <c r="K149">
        <v>7001001</v>
      </c>
      <c r="L149" t="s">
        <v>85</v>
      </c>
      <c r="M149">
        <f t="shared" si="6"/>
        <v>2009</v>
      </c>
      <c r="N149" s="1">
        <v>25598477.101750001</v>
      </c>
      <c r="P149" s="1"/>
    </row>
    <row r="150" spans="1:16" x14ac:dyDescent="0.25">
      <c r="A150" t="str">
        <f t="shared" si="45"/>
        <v>Resultado</v>
      </c>
      <c r="B150" t="s">
        <v>132</v>
      </c>
      <c r="C150">
        <f t="shared" ref="C150:D150" si="64">+C61</f>
        <v>1</v>
      </c>
      <c r="D150" t="str">
        <f t="shared" si="64"/>
        <v>Ingresos ventas</v>
      </c>
      <c r="E150">
        <v>7</v>
      </c>
      <c r="F150" t="s">
        <v>79</v>
      </c>
      <c r="G150">
        <v>70</v>
      </c>
      <c r="H150" t="s">
        <v>80</v>
      </c>
      <c r="I150">
        <v>700</v>
      </c>
      <c r="J150" t="s">
        <v>81</v>
      </c>
      <c r="K150">
        <v>7001002</v>
      </c>
      <c r="L150" t="s">
        <v>86</v>
      </c>
      <c r="M150">
        <f t="shared" si="6"/>
        <v>2009</v>
      </c>
      <c r="N150" s="1">
        <v>1244054689.28125</v>
      </c>
      <c r="P150" s="1"/>
    </row>
    <row r="151" spans="1:16" x14ac:dyDescent="0.25">
      <c r="A151" t="str">
        <f t="shared" si="45"/>
        <v>Resultado</v>
      </c>
      <c r="B151" t="s">
        <v>132</v>
      </c>
      <c r="C151">
        <f t="shared" ref="C151:D151" si="65">+C62</f>
        <v>1</v>
      </c>
      <c r="D151" t="str">
        <f t="shared" si="65"/>
        <v>Ingresos ventas</v>
      </c>
      <c r="E151">
        <v>7</v>
      </c>
      <c r="F151" t="s">
        <v>79</v>
      </c>
      <c r="G151">
        <v>70</v>
      </c>
      <c r="H151" t="s">
        <v>80</v>
      </c>
      <c r="I151">
        <v>700</v>
      </c>
      <c r="J151" t="s">
        <v>81</v>
      </c>
      <c r="K151">
        <v>7001003</v>
      </c>
      <c r="L151" t="s">
        <v>87</v>
      </c>
      <c r="M151">
        <f t="shared" si="6"/>
        <v>2009</v>
      </c>
      <c r="N151" s="1">
        <v>113739113.28937501</v>
      </c>
      <c r="P151" s="1"/>
    </row>
    <row r="152" spans="1:16" x14ac:dyDescent="0.25">
      <c r="A152" t="str">
        <f t="shared" si="45"/>
        <v>Resultado</v>
      </c>
      <c r="B152" t="s">
        <v>132</v>
      </c>
      <c r="C152">
        <f t="shared" ref="C152:D152" si="66">+C63</f>
        <v>1</v>
      </c>
      <c r="D152" t="str">
        <f t="shared" si="66"/>
        <v>Ingresos ventas</v>
      </c>
      <c r="E152">
        <v>7</v>
      </c>
      <c r="F152" t="s">
        <v>79</v>
      </c>
      <c r="G152">
        <v>70</v>
      </c>
      <c r="H152" t="s">
        <v>80</v>
      </c>
      <c r="I152">
        <v>705</v>
      </c>
      <c r="J152" t="s">
        <v>88</v>
      </c>
      <c r="K152">
        <v>7050001</v>
      </c>
      <c r="L152" t="s">
        <v>88</v>
      </c>
      <c r="M152">
        <f t="shared" si="6"/>
        <v>2009</v>
      </c>
      <c r="N152" s="1">
        <v>194515671.39243749</v>
      </c>
      <c r="P152" s="1"/>
    </row>
    <row r="153" spans="1:16" x14ac:dyDescent="0.25">
      <c r="A153" t="str">
        <f t="shared" si="45"/>
        <v>Resultado</v>
      </c>
      <c r="B153" t="s">
        <v>132</v>
      </c>
      <c r="C153">
        <f t="shared" ref="C153:D153" si="67">+C64</f>
        <v>1</v>
      </c>
      <c r="D153" t="str">
        <f t="shared" si="67"/>
        <v>Ingresos ventas</v>
      </c>
      <c r="E153">
        <v>7</v>
      </c>
      <c r="F153" t="s">
        <v>79</v>
      </c>
      <c r="G153">
        <v>70</v>
      </c>
      <c r="H153" t="s">
        <v>80</v>
      </c>
      <c r="I153">
        <v>705</v>
      </c>
      <c r="J153" t="s">
        <v>88</v>
      </c>
      <c r="K153">
        <v>7050002</v>
      </c>
      <c r="L153" t="s">
        <v>34</v>
      </c>
      <c r="M153">
        <f t="shared" si="6"/>
        <v>2009</v>
      </c>
      <c r="N153" s="1">
        <v>57022356.875</v>
      </c>
      <c r="P153" s="1"/>
    </row>
    <row r="154" spans="1:16" x14ac:dyDescent="0.25">
      <c r="A154" t="str">
        <f t="shared" si="45"/>
        <v>Resultado</v>
      </c>
      <c r="B154" t="s">
        <v>132</v>
      </c>
      <c r="C154">
        <f t="shared" ref="C154:D154" si="68">+C65</f>
        <v>1</v>
      </c>
      <c r="D154" t="str">
        <f t="shared" si="68"/>
        <v>Ingresos ventas</v>
      </c>
      <c r="E154">
        <v>7</v>
      </c>
      <c r="F154" t="s">
        <v>79</v>
      </c>
      <c r="G154">
        <v>70</v>
      </c>
      <c r="H154" t="s">
        <v>80</v>
      </c>
      <c r="I154">
        <v>705</v>
      </c>
      <c r="J154" t="s">
        <v>88</v>
      </c>
      <c r="K154">
        <v>7050003</v>
      </c>
      <c r="L154" t="s">
        <v>89</v>
      </c>
      <c r="M154">
        <f t="shared" si="6"/>
        <v>2009</v>
      </c>
      <c r="N154" s="1">
        <v>0</v>
      </c>
      <c r="P154" s="1"/>
    </row>
    <row r="155" spans="1:16" x14ac:dyDescent="0.25">
      <c r="A155" t="str">
        <f t="shared" si="45"/>
        <v>Resultado</v>
      </c>
      <c r="B155" t="s">
        <v>132</v>
      </c>
      <c r="C155">
        <f t="shared" ref="C155:D155" si="69">+C66</f>
        <v>1</v>
      </c>
      <c r="D155" t="str">
        <f t="shared" si="69"/>
        <v>Ingresos ventas</v>
      </c>
      <c r="E155">
        <v>7</v>
      </c>
      <c r="F155" t="s">
        <v>79</v>
      </c>
      <c r="G155">
        <v>70</v>
      </c>
      <c r="H155" t="s">
        <v>80</v>
      </c>
      <c r="I155">
        <v>705</v>
      </c>
      <c r="J155" t="s">
        <v>88</v>
      </c>
      <c r="K155">
        <v>7050004</v>
      </c>
      <c r="L155" t="s">
        <v>49</v>
      </c>
      <c r="M155">
        <f t="shared" si="6"/>
        <v>2009</v>
      </c>
      <c r="N155" s="1">
        <v>0</v>
      </c>
      <c r="P155" s="1"/>
    </row>
    <row r="156" spans="1:16" x14ac:dyDescent="0.25">
      <c r="A156" t="str">
        <f t="shared" si="45"/>
        <v>Resultado</v>
      </c>
      <c r="B156" t="s">
        <v>132</v>
      </c>
      <c r="C156">
        <f t="shared" ref="C156:D156" si="70">+C67</f>
        <v>1</v>
      </c>
      <c r="D156" t="str">
        <f t="shared" si="70"/>
        <v>Ingresos ventas</v>
      </c>
      <c r="E156">
        <v>7</v>
      </c>
      <c r="F156" t="s">
        <v>79</v>
      </c>
      <c r="G156">
        <v>70</v>
      </c>
      <c r="H156" t="s">
        <v>80</v>
      </c>
      <c r="I156">
        <v>705</v>
      </c>
      <c r="J156" t="s">
        <v>88</v>
      </c>
      <c r="K156">
        <v>7050011</v>
      </c>
      <c r="L156" t="s">
        <v>90</v>
      </c>
      <c r="M156">
        <f t="shared" si="6"/>
        <v>2009</v>
      </c>
      <c r="N156" s="1">
        <v>268695.23312500003</v>
      </c>
      <c r="P156" s="1"/>
    </row>
    <row r="157" spans="1:16" x14ac:dyDescent="0.25">
      <c r="A157" t="str">
        <f t="shared" si="45"/>
        <v>Resultado</v>
      </c>
      <c r="B157" t="s">
        <v>132</v>
      </c>
      <c r="C157">
        <f t="shared" ref="C157:D157" si="71">+C68</f>
        <v>1</v>
      </c>
      <c r="D157" t="str">
        <f t="shared" si="71"/>
        <v>Ingresos ventas</v>
      </c>
      <c r="E157">
        <v>7</v>
      </c>
      <c r="F157" t="s">
        <v>79</v>
      </c>
      <c r="G157">
        <v>70</v>
      </c>
      <c r="H157" t="s">
        <v>80</v>
      </c>
      <c r="I157">
        <v>705</v>
      </c>
      <c r="J157" t="s">
        <v>88</v>
      </c>
      <c r="K157">
        <v>7050012</v>
      </c>
      <c r="L157" t="s">
        <v>91</v>
      </c>
      <c r="M157">
        <f t="shared" ref="M157:M179" si="72">+M156</f>
        <v>2009</v>
      </c>
      <c r="N157" s="1">
        <v>4165289.9375</v>
      </c>
      <c r="P157" s="1"/>
    </row>
    <row r="158" spans="1:16" x14ac:dyDescent="0.25">
      <c r="A158" t="str">
        <f t="shared" si="45"/>
        <v>Resultado</v>
      </c>
      <c r="B158" t="s">
        <v>132</v>
      </c>
      <c r="C158">
        <f t="shared" ref="C158:D158" si="73">+C69</f>
        <v>1</v>
      </c>
      <c r="D158" t="str">
        <f t="shared" si="73"/>
        <v>Ingresos ventas</v>
      </c>
      <c r="E158">
        <v>7</v>
      </c>
      <c r="F158" t="s">
        <v>79</v>
      </c>
      <c r="G158">
        <v>70</v>
      </c>
      <c r="H158" t="s">
        <v>80</v>
      </c>
      <c r="I158">
        <v>705</v>
      </c>
      <c r="J158" t="s">
        <v>88</v>
      </c>
      <c r="K158">
        <v>7050013</v>
      </c>
      <c r="L158" t="s">
        <v>92</v>
      </c>
      <c r="M158">
        <f t="shared" si="72"/>
        <v>2009</v>
      </c>
      <c r="N158" s="1">
        <v>0</v>
      </c>
      <c r="P158" s="1"/>
    </row>
    <row r="159" spans="1:16" x14ac:dyDescent="0.25">
      <c r="A159" t="str">
        <f t="shared" si="45"/>
        <v>Resultado</v>
      </c>
      <c r="B159" t="s">
        <v>132</v>
      </c>
      <c r="C159">
        <f t="shared" ref="C159:D159" si="74">+C70</f>
        <v>1</v>
      </c>
      <c r="D159" t="str">
        <f t="shared" si="74"/>
        <v>Ingresos ventas</v>
      </c>
      <c r="E159">
        <v>7</v>
      </c>
      <c r="F159" t="s">
        <v>79</v>
      </c>
      <c r="G159">
        <v>70</v>
      </c>
      <c r="H159" t="s">
        <v>80</v>
      </c>
      <c r="I159">
        <v>705</v>
      </c>
      <c r="J159" t="s">
        <v>88</v>
      </c>
      <c r="K159">
        <v>7050020</v>
      </c>
      <c r="L159" t="s">
        <v>93</v>
      </c>
      <c r="M159">
        <f t="shared" si="72"/>
        <v>2009</v>
      </c>
      <c r="N159" s="1">
        <v>0</v>
      </c>
      <c r="P159" s="1"/>
    </row>
    <row r="160" spans="1:16" x14ac:dyDescent="0.25">
      <c r="A160" t="str">
        <f t="shared" si="45"/>
        <v>Resultado</v>
      </c>
      <c r="B160" t="s">
        <v>132</v>
      </c>
      <c r="C160">
        <f t="shared" ref="C160:D160" si="75">+C71</f>
        <v>1</v>
      </c>
      <c r="D160" t="str">
        <f t="shared" si="75"/>
        <v>Ingresos ventas</v>
      </c>
      <c r="E160">
        <v>7</v>
      </c>
      <c r="F160" t="s">
        <v>79</v>
      </c>
      <c r="G160">
        <v>70</v>
      </c>
      <c r="H160" t="s">
        <v>80</v>
      </c>
      <c r="I160">
        <v>706</v>
      </c>
      <c r="J160" t="s">
        <v>110</v>
      </c>
      <c r="K160">
        <v>7060001</v>
      </c>
      <c r="L160" t="s">
        <v>94</v>
      </c>
      <c r="M160">
        <f t="shared" si="72"/>
        <v>2009</v>
      </c>
      <c r="N160" s="1">
        <v>0</v>
      </c>
      <c r="P160" s="1"/>
    </row>
    <row r="161" spans="1:16" x14ac:dyDescent="0.25">
      <c r="A161" t="str">
        <f t="shared" si="45"/>
        <v>Resultado</v>
      </c>
      <c r="B161" t="s">
        <v>132</v>
      </c>
      <c r="C161">
        <f t="shared" ref="C161:D161" si="76">+C72</f>
        <v>1</v>
      </c>
      <c r="D161" t="str">
        <f t="shared" si="76"/>
        <v>Ingresos ventas</v>
      </c>
      <c r="E161">
        <v>7</v>
      </c>
      <c r="F161" t="s">
        <v>79</v>
      </c>
      <c r="G161">
        <v>70</v>
      </c>
      <c r="H161" t="s">
        <v>80</v>
      </c>
      <c r="I161">
        <v>706</v>
      </c>
      <c r="J161" t="s">
        <v>110</v>
      </c>
      <c r="K161">
        <v>7060002</v>
      </c>
      <c r="L161" t="s">
        <v>95</v>
      </c>
      <c r="M161">
        <f t="shared" si="72"/>
        <v>2009</v>
      </c>
      <c r="N161" s="1">
        <v>0</v>
      </c>
      <c r="P161" s="1"/>
    </row>
    <row r="162" spans="1:16" x14ac:dyDescent="0.25">
      <c r="A162" t="str">
        <f t="shared" si="45"/>
        <v>Resultado</v>
      </c>
      <c r="B162" t="s">
        <v>132</v>
      </c>
      <c r="C162">
        <f t="shared" ref="C162:D162" si="77">+C73</f>
        <v>1</v>
      </c>
      <c r="D162" t="str">
        <f t="shared" si="77"/>
        <v>Ingresos ventas</v>
      </c>
      <c r="E162">
        <v>7</v>
      </c>
      <c r="F162" t="s">
        <v>79</v>
      </c>
      <c r="G162">
        <v>70</v>
      </c>
      <c r="H162" t="s">
        <v>80</v>
      </c>
      <c r="I162">
        <v>706</v>
      </c>
      <c r="J162" t="s">
        <v>110</v>
      </c>
      <c r="K162">
        <v>7070001</v>
      </c>
      <c r="L162" t="s">
        <v>96</v>
      </c>
      <c r="M162">
        <f t="shared" si="72"/>
        <v>2009</v>
      </c>
      <c r="N162" s="1">
        <v>0</v>
      </c>
      <c r="P162" s="1"/>
    </row>
    <row r="163" spans="1:16" x14ac:dyDescent="0.25">
      <c r="A163" t="str">
        <f t="shared" si="45"/>
        <v>Resultado</v>
      </c>
      <c r="B163" t="s">
        <v>132</v>
      </c>
      <c r="C163">
        <f t="shared" ref="C163:D163" si="78">+C74</f>
        <v>1</v>
      </c>
      <c r="D163" t="str">
        <f t="shared" si="78"/>
        <v>Ingresos ventas</v>
      </c>
      <c r="E163">
        <v>7</v>
      </c>
      <c r="F163" t="s">
        <v>79</v>
      </c>
      <c r="G163">
        <v>70</v>
      </c>
      <c r="H163" t="s">
        <v>80</v>
      </c>
      <c r="I163">
        <v>706</v>
      </c>
      <c r="J163" t="s">
        <v>110</v>
      </c>
      <c r="K163">
        <v>7070002</v>
      </c>
      <c r="L163" t="s">
        <v>97</v>
      </c>
      <c r="M163">
        <f t="shared" si="72"/>
        <v>2009</v>
      </c>
      <c r="N163" s="1">
        <v>0</v>
      </c>
      <c r="P163" s="1"/>
    </row>
    <row r="164" spans="1:16" x14ac:dyDescent="0.25">
      <c r="A164" t="str">
        <f t="shared" si="45"/>
        <v>Resultado</v>
      </c>
      <c r="B164" t="s">
        <v>132</v>
      </c>
      <c r="C164">
        <f t="shared" ref="C164:D164" si="79">+C75</f>
        <v>1</v>
      </c>
      <c r="D164" t="str">
        <f t="shared" si="79"/>
        <v>Ingresos ventas</v>
      </c>
      <c r="E164">
        <v>7</v>
      </c>
      <c r="F164" t="s">
        <v>79</v>
      </c>
      <c r="G164">
        <v>70</v>
      </c>
      <c r="H164" t="s">
        <v>80</v>
      </c>
      <c r="I164">
        <v>706</v>
      </c>
      <c r="J164" t="s">
        <v>110</v>
      </c>
      <c r="K164">
        <v>7070003</v>
      </c>
      <c r="L164" t="s">
        <v>98</v>
      </c>
      <c r="M164">
        <f t="shared" si="72"/>
        <v>2009</v>
      </c>
      <c r="N164" s="1">
        <v>0</v>
      </c>
      <c r="P164" s="1"/>
    </row>
    <row r="165" spans="1:16" x14ac:dyDescent="0.25">
      <c r="A165" t="str">
        <f t="shared" si="45"/>
        <v>Resultado</v>
      </c>
      <c r="B165" t="s">
        <v>132</v>
      </c>
      <c r="C165">
        <f t="shared" ref="C165:D165" si="80">+C76</f>
        <v>1</v>
      </c>
      <c r="D165" t="str">
        <f t="shared" si="80"/>
        <v>Ingresos ventas</v>
      </c>
      <c r="E165">
        <v>7</v>
      </c>
      <c r="F165" t="s">
        <v>79</v>
      </c>
      <c r="G165">
        <v>70</v>
      </c>
      <c r="H165" t="s">
        <v>80</v>
      </c>
      <c r="I165">
        <v>708</v>
      </c>
      <c r="J165" t="s">
        <v>122</v>
      </c>
      <c r="K165">
        <v>7080001</v>
      </c>
      <c r="L165" t="s">
        <v>14</v>
      </c>
      <c r="M165">
        <f t="shared" si="72"/>
        <v>2009</v>
      </c>
      <c r="N165" s="1">
        <v>-11710368.75</v>
      </c>
      <c r="P165" s="1"/>
    </row>
    <row r="166" spans="1:16" x14ac:dyDescent="0.25">
      <c r="A166" t="str">
        <f t="shared" si="45"/>
        <v>Resultado</v>
      </c>
      <c r="B166" t="s">
        <v>132</v>
      </c>
      <c r="C166">
        <f t="shared" ref="C166:D166" si="81">+C77</f>
        <v>1</v>
      </c>
      <c r="D166" t="str">
        <f t="shared" si="81"/>
        <v>Ingresos ventas</v>
      </c>
      <c r="E166">
        <v>7</v>
      </c>
      <c r="F166" t="s">
        <v>79</v>
      </c>
      <c r="G166">
        <v>70</v>
      </c>
      <c r="H166" t="s">
        <v>80</v>
      </c>
      <c r="I166">
        <v>708</v>
      </c>
      <c r="J166" t="s">
        <v>122</v>
      </c>
      <c r="K166">
        <v>7080002</v>
      </c>
      <c r="L166" t="s">
        <v>15</v>
      </c>
      <c r="M166">
        <f t="shared" si="72"/>
        <v>2009</v>
      </c>
      <c r="N166" s="1">
        <v>-8922606.875</v>
      </c>
      <c r="P166" s="1"/>
    </row>
    <row r="167" spans="1:16" x14ac:dyDescent="0.25">
      <c r="A167" t="str">
        <f t="shared" si="45"/>
        <v>Resultado</v>
      </c>
      <c r="B167" t="s">
        <v>132</v>
      </c>
      <c r="C167">
        <f t="shared" ref="C167:D167" si="82">+C78</f>
        <v>1</v>
      </c>
      <c r="D167" t="str">
        <f t="shared" si="82"/>
        <v>Ingresos ventas</v>
      </c>
      <c r="E167">
        <v>7</v>
      </c>
      <c r="F167" t="s">
        <v>79</v>
      </c>
      <c r="G167">
        <v>70</v>
      </c>
      <c r="H167" t="s">
        <v>80</v>
      </c>
      <c r="I167">
        <v>708</v>
      </c>
      <c r="J167" t="s">
        <v>122</v>
      </c>
      <c r="K167">
        <v>7080003</v>
      </c>
      <c r="L167" t="s">
        <v>99</v>
      </c>
      <c r="M167">
        <f t="shared" si="72"/>
        <v>2009</v>
      </c>
      <c r="N167" s="1">
        <v>-3225295.8375000004</v>
      </c>
      <c r="P167" s="1"/>
    </row>
    <row r="168" spans="1:16" x14ac:dyDescent="0.25">
      <c r="A168" t="str">
        <f t="shared" si="45"/>
        <v>Resultado</v>
      </c>
      <c r="B168" t="s">
        <v>132</v>
      </c>
      <c r="C168">
        <f t="shared" ref="C168:D168" si="83">+C79</f>
        <v>1</v>
      </c>
      <c r="D168" t="str">
        <f t="shared" si="83"/>
        <v>Ingresos ventas</v>
      </c>
      <c r="E168">
        <v>7</v>
      </c>
      <c r="F168" t="s">
        <v>79</v>
      </c>
      <c r="G168">
        <v>70</v>
      </c>
      <c r="H168" t="s">
        <v>80</v>
      </c>
      <c r="I168">
        <v>709</v>
      </c>
      <c r="J168" t="s">
        <v>100</v>
      </c>
      <c r="K168">
        <v>7090001</v>
      </c>
      <c r="L168" t="s">
        <v>101</v>
      </c>
      <c r="M168">
        <f t="shared" si="72"/>
        <v>2009</v>
      </c>
      <c r="N168" s="1">
        <v>-11168943.25</v>
      </c>
      <c r="P168" s="1"/>
    </row>
    <row r="169" spans="1:16" x14ac:dyDescent="0.25">
      <c r="A169" t="str">
        <f t="shared" si="45"/>
        <v>Resultado</v>
      </c>
      <c r="B169" t="s">
        <v>132</v>
      </c>
      <c r="C169">
        <f t="shared" ref="C169:D169" si="84">+C80</f>
        <v>1</v>
      </c>
      <c r="D169" t="str">
        <f t="shared" si="84"/>
        <v>Ingresos ventas</v>
      </c>
      <c r="E169">
        <v>7</v>
      </c>
      <c r="F169" t="s">
        <v>79</v>
      </c>
      <c r="G169">
        <v>70</v>
      </c>
      <c r="H169" t="s">
        <v>80</v>
      </c>
      <c r="I169">
        <v>709</v>
      </c>
      <c r="J169" t="s">
        <v>100</v>
      </c>
      <c r="K169">
        <v>7320001</v>
      </c>
      <c r="L169" t="s">
        <v>102</v>
      </c>
      <c r="M169">
        <f t="shared" si="72"/>
        <v>2009</v>
      </c>
      <c r="N169" s="1">
        <v>7690035.6071875002</v>
      </c>
      <c r="P169" s="1"/>
    </row>
    <row r="170" spans="1:16" x14ac:dyDescent="0.25">
      <c r="A170" t="str">
        <f t="shared" si="45"/>
        <v>Resultado</v>
      </c>
      <c r="B170" t="s">
        <v>132</v>
      </c>
      <c r="C170">
        <f t="shared" ref="C170:D170" si="85">+C81</f>
        <v>1</v>
      </c>
      <c r="D170" t="str">
        <f t="shared" si="85"/>
        <v>Ingresos ventas</v>
      </c>
      <c r="E170">
        <v>7</v>
      </c>
      <c r="F170" t="s">
        <v>79</v>
      </c>
      <c r="G170">
        <v>70</v>
      </c>
      <c r="H170" t="s">
        <v>80</v>
      </c>
      <c r="I170">
        <v>709</v>
      </c>
      <c r="J170" t="s">
        <v>100</v>
      </c>
      <c r="K170">
        <v>7540001</v>
      </c>
      <c r="L170" t="s">
        <v>103</v>
      </c>
      <c r="M170">
        <f t="shared" si="72"/>
        <v>2009</v>
      </c>
      <c r="N170" s="1">
        <v>29156.65</v>
      </c>
      <c r="P170" s="1"/>
    </row>
    <row r="171" spans="1:16" x14ac:dyDescent="0.25">
      <c r="A171" t="str">
        <f t="shared" si="45"/>
        <v>Resultado</v>
      </c>
      <c r="B171" t="s">
        <v>132</v>
      </c>
      <c r="C171">
        <f t="shared" ref="C171:D171" si="86">+C82</f>
        <v>1</v>
      </c>
      <c r="D171" t="str">
        <f t="shared" si="86"/>
        <v>Ingresos ventas</v>
      </c>
      <c r="E171">
        <v>7</v>
      </c>
      <c r="F171" t="s">
        <v>79</v>
      </c>
      <c r="G171">
        <v>70</v>
      </c>
      <c r="H171" t="s">
        <v>80</v>
      </c>
      <c r="I171">
        <v>709</v>
      </c>
      <c r="J171" t="s">
        <v>100</v>
      </c>
      <c r="K171">
        <v>7590001</v>
      </c>
      <c r="L171" t="s">
        <v>104</v>
      </c>
      <c r="M171">
        <f t="shared" si="72"/>
        <v>2009</v>
      </c>
      <c r="N171" s="1">
        <v>0</v>
      </c>
      <c r="P171" s="1"/>
    </row>
    <row r="172" spans="1:16" x14ac:dyDescent="0.25">
      <c r="A172" t="str">
        <f t="shared" si="45"/>
        <v>Resultado</v>
      </c>
      <c r="B172" t="s">
        <v>132</v>
      </c>
      <c r="C172">
        <f t="shared" ref="C172:D172" si="87">+C83</f>
        <v>1</v>
      </c>
      <c r="D172" t="str">
        <f t="shared" si="87"/>
        <v>Ingresos ventas</v>
      </c>
      <c r="E172">
        <v>7</v>
      </c>
      <c r="F172" t="s">
        <v>79</v>
      </c>
      <c r="G172">
        <v>70</v>
      </c>
      <c r="H172" t="s">
        <v>80</v>
      </c>
      <c r="I172">
        <v>709</v>
      </c>
      <c r="J172" t="s">
        <v>100</v>
      </c>
      <c r="K172">
        <v>7653001</v>
      </c>
      <c r="L172" t="s">
        <v>106</v>
      </c>
      <c r="M172">
        <f t="shared" si="72"/>
        <v>2009</v>
      </c>
      <c r="N172" s="1">
        <v>0</v>
      </c>
      <c r="P172" s="1"/>
    </row>
    <row r="173" spans="1:16" x14ac:dyDescent="0.25">
      <c r="A173" t="str">
        <f t="shared" si="45"/>
        <v>Resultado</v>
      </c>
      <c r="B173" t="s">
        <v>132</v>
      </c>
      <c r="C173">
        <f t="shared" ref="C173:D173" si="88">+C84</f>
        <v>1</v>
      </c>
      <c r="D173" t="str">
        <f t="shared" si="88"/>
        <v>Ingresos ventas</v>
      </c>
      <c r="E173">
        <v>7</v>
      </c>
      <c r="F173" t="s">
        <v>79</v>
      </c>
      <c r="G173">
        <v>70</v>
      </c>
      <c r="H173" t="s">
        <v>80</v>
      </c>
      <c r="I173">
        <v>709</v>
      </c>
      <c r="J173" t="s">
        <v>100</v>
      </c>
      <c r="K173">
        <v>7653002</v>
      </c>
      <c r="L173" t="s">
        <v>107</v>
      </c>
      <c r="M173">
        <f t="shared" si="72"/>
        <v>2009</v>
      </c>
      <c r="N173" s="1">
        <v>0</v>
      </c>
      <c r="P173" s="1"/>
    </row>
    <row r="174" spans="1:16" x14ac:dyDescent="0.25">
      <c r="A174" t="str">
        <f t="shared" si="45"/>
        <v>Resultado</v>
      </c>
      <c r="B174" t="s">
        <v>132</v>
      </c>
      <c r="C174">
        <f t="shared" ref="C174:D174" si="89">+C85</f>
        <v>1</v>
      </c>
      <c r="D174" t="str">
        <f t="shared" si="89"/>
        <v>Ingresos ventas</v>
      </c>
      <c r="E174">
        <v>7</v>
      </c>
      <c r="F174" t="s">
        <v>79</v>
      </c>
      <c r="G174">
        <v>70</v>
      </c>
      <c r="H174" t="s">
        <v>80</v>
      </c>
      <c r="I174">
        <v>709</v>
      </c>
      <c r="J174" t="s">
        <v>100</v>
      </c>
      <c r="K174">
        <v>7653003</v>
      </c>
      <c r="L174" t="s">
        <v>108</v>
      </c>
      <c r="M174">
        <f t="shared" si="72"/>
        <v>2009</v>
      </c>
      <c r="N174" s="1">
        <v>0</v>
      </c>
      <c r="P174" s="1"/>
    </row>
    <row r="175" spans="1:16" x14ac:dyDescent="0.25">
      <c r="A175" t="str">
        <f t="shared" si="45"/>
        <v>Resultado</v>
      </c>
      <c r="C175">
        <f t="shared" ref="C175:D175" si="90">+C86</f>
        <v>4</v>
      </c>
      <c r="D175" t="str">
        <f t="shared" si="90"/>
        <v>Gastos Ingresos financieros</v>
      </c>
      <c r="E175">
        <v>7</v>
      </c>
      <c r="F175" t="s">
        <v>79</v>
      </c>
      <c r="G175">
        <v>76</v>
      </c>
      <c r="H175" t="s">
        <v>105</v>
      </c>
      <c r="I175">
        <v>768</v>
      </c>
      <c r="J175" t="s">
        <v>0</v>
      </c>
      <c r="K175">
        <v>7680001</v>
      </c>
      <c r="L175" t="s">
        <v>109</v>
      </c>
      <c r="M175">
        <f t="shared" si="72"/>
        <v>2009</v>
      </c>
      <c r="N175" s="1">
        <v>0</v>
      </c>
      <c r="P175" s="1"/>
    </row>
    <row r="176" spans="1:16" x14ac:dyDescent="0.25">
      <c r="A176" t="str">
        <f t="shared" si="45"/>
        <v>Resultado</v>
      </c>
      <c r="C176">
        <f t="shared" ref="C176:D176" si="91">+C87</f>
        <v>4</v>
      </c>
      <c r="D176" t="str">
        <f t="shared" si="91"/>
        <v>Gastos Ingresos financieros</v>
      </c>
      <c r="E176">
        <v>7</v>
      </c>
      <c r="F176" t="s">
        <v>79</v>
      </c>
      <c r="G176">
        <v>76</v>
      </c>
      <c r="H176" t="s">
        <v>105</v>
      </c>
      <c r="I176">
        <v>768</v>
      </c>
      <c r="J176" t="s">
        <v>0</v>
      </c>
      <c r="K176">
        <v>7681001</v>
      </c>
      <c r="L176" t="s">
        <v>0</v>
      </c>
      <c r="M176">
        <f t="shared" si="72"/>
        <v>2009</v>
      </c>
      <c r="N176" s="1">
        <v>355102.84643749997</v>
      </c>
      <c r="P176" s="1"/>
    </row>
    <row r="177" spans="1:16" x14ac:dyDescent="0.25">
      <c r="A177" t="str">
        <f t="shared" si="45"/>
        <v>Resultado</v>
      </c>
      <c r="C177">
        <f t="shared" ref="C177:D177" si="92">+C88</f>
        <v>4</v>
      </c>
      <c r="D177" t="str">
        <f t="shared" si="92"/>
        <v>Gastos Ingresos financieros</v>
      </c>
      <c r="E177">
        <v>7</v>
      </c>
      <c r="F177" t="s">
        <v>79</v>
      </c>
      <c r="G177">
        <v>76</v>
      </c>
      <c r="H177" t="s">
        <v>105</v>
      </c>
      <c r="I177">
        <v>769</v>
      </c>
      <c r="J177" t="s">
        <v>110</v>
      </c>
      <c r="K177">
        <v>7690001</v>
      </c>
      <c r="L177" t="s">
        <v>111</v>
      </c>
      <c r="M177">
        <f t="shared" si="72"/>
        <v>2009</v>
      </c>
      <c r="N177" s="1">
        <v>0</v>
      </c>
      <c r="P177" s="1"/>
    </row>
    <row r="178" spans="1:16" x14ac:dyDescent="0.25">
      <c r="A178" t="str">
        <f t="shared" si="45"/>
        <v>Resultado</v>
      </c>
      <c r="C178">
        <f t="shared" ref="C178:D178" si="93">+C89</f>
        <v>4</v>
      </c>
      <c r="D178" t="str">
        <f t="shared" si="93"/>
        <v>Gastos Ingresos financieros</v>
      </c>
      <c r="E178">
        <v>7</v>
      </c>
      <c r="F178" t="s">
        <v>79</v>
      </c>
      <c r="G178">
        <v>76</v>
      </c>
      <c r="H178" t="s">
        <v>105</v>
      </c>
      <c r="I178">
        <v>769</v>
      </c>
      <c r="J178" t="s">
        <v>110</v>
      </c>
      <c r="K178">
        <v>7690002</v>
      </c>
      <c r="L178" t="s">
        <v>112</v>
      </c>
      <c r="M178">
        <f t="shared" si="72"/>
        <v>2009</v>
      </c>
      <c r="N178" s="1">
        <v>446793.24249999993</v>
      </c>
      <c r="P178" s="1"/>
    </row>
    <row r="179" spans="1:16" x14ac:dyDescent="0.25">
      <c r="A179" t="str">
        <f t="shared" si="45"/>
        <v>Resultado</v>
      </c>
      <c r="C179">
        <f t="shared" ref="C179:D179" si="94">+C90</f>
        <v>4</v>
      </c>
      <c r="D179" t="str">
        <f t="shared" si="94"/>
        <v>Gastos Ingresos financieros</v>
      </c>
      <c r="E179">
        <v>7</v>
      </c>
      <c r="F179" t="s">
        <v>79</v>
      </c>
      <c r="G179">
        <v>76</v>
      </c>
      <c r="H179" t="s">
        <v>105</v>
      </c>
      <c r="I179">
        <v>769</v>
      </c>
      <c r="J179" t="s">
        <v>110</v>
      </c>
      <c r="K179">
        <v>7691001</v>
      </c>
      <c r="L179" t="s">
        <v>110</v>
      </c>
      <c r="M179">
        <f t="shared" si="72"/>
        <v>2009</v>
      </c>
      <c r="N179" s="1">
        <v>0</v>
      </c>
      <c r="P179" s="1"/>
    </row>
  </sheetData>
  <sortState ref="K2:O744">
    <sortCondition ref="K2:K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2"/>
  <sheetViews>
    <sheetView showGridLines="0" tabSelected="1" zoomScale="90" zoomScaleNormal="90" workbookViewId="0">
      <selection activeCell="B6" sqref="B6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11.42578125" customWidth="1"/>
    <col min="4" max="4" width="12.5703125" customWidth="1"/>
    <col min="5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3" spans="2:9" x14ac:dyDescent="0.25">
      <c r="F3" s="1"/>
      <c r="G3" s="1"/>
    </row>
    <row r="4" spans="2:9" x14ac:dyDescent="0.25">
      <c r="F4" s="1"/>
      <c r="G4" s="1"/>
    </row>
    <row r="5" spans="2:9" x14ac:dyDescent="0.25">
      <c r="F5" s="1"/>
      <c r="G5" s="1"/>
    </row>
    <row r="6" spans="2:9" x14ac:dyDescent="0.25">
      <c r="B6" s="3" t="s">
        <v>125</v>
      </c>
      <c r="C6" s="3" t="s">
        <v>124</v>
      </c>
    </row>
    <row r="7" spans="2:9" x14ac:dyDescent="0.25">
      <c r="B7" s="3" t="s">
        <v>133</v>
      </c>
      <c r="C7">
        <v>2006</v>
      </c>
      <c r="D7">
        <v>2007</v>
      </c>
    </row>
    <row r="8" spans="2:9" x14ac:dyDescent="0.25">
      <c r="B8" t="s">
        <v>133</v>
      </c>
      <c r="C8" s="4">
        <v>33998528.637500085</v>
      </c>
      <c r="D8" s="4">
        <v>202565305.46716237</v>
      </c>
      <c r="H8" s="1"/>
      <c r="I8" s="1"/>
    </row>
    <row r="9" spans="2:9" x14ac:dyDescent="0.25">
      <c r="B9" t="s">
        <v>133</v>
      </c>
      <c r="C9" s="5">
        <v>33998528.637500085</v>
      </c>
      <c r="D9" s="5">
        <v>202565305.46716237</v>
      </c>
      <c r="H9" s="1"/>
      <c r="I9" s="1"/>
    </row>
    <row r="14" spans="2:9" x14ac:dyDescent="0.25">
      <c r="H14" s="1"/>
      <c r="I14" s="1"/>
    </row>
    <row r="18" spans="8:9" x14ac:dyDescent="0.25">
      <c r="H18" s="1"/>
      <c r="I18" s="1"/>
    </row>
    <row r="19" spans="8:9" x14ac:dyDescent="0.25">
      <c r="H19" s="1"/>
      <c r="I19" s="1"/>
    </row>
    <row r="20" spans="8:9" x14ac:dyDescent="0.25">
      <c r="H20" s="1"/>
      <c r="I20" s="1"/>
    </row>
    <row r="21" spans="8:9" x14ac:dyDescent="0.25">
      <c r="H21" s="1"/>
      <c r="I21" s="1"/>
    </row>
    <row r="26" spans="8:9" x14ac:dyDescent="0.25">
      <c r="H26" s="1"/>
      <c r="I26" s="1"/>
    </row>
    <row r="72" spans="8:9" x14ac:dyDescent="0.25">
      <c r="H72" s="1"/>
      <c r="I72" s="1"/>
    </row>
    <row r="77" spans="8:9" x14ac:dyDescent="0.25">
      <c r="H77" s="1"/>
      <c r="I77" s="1"/>
    </row>
    <row r="105" spans="6:7" x14ac:dyDescent="0.25">
      <c r="F105" s="1"/>
      <c r="G105" s="1"/>
    </row>
    <row r="106" spans="6:7" x14ac:dyDescent="0.25">
      <c r="F106" s="1"/>
      <c r="G106" s="1"/>
    </row>
    <row r="128" spans="6:7" x14ac:dyDescent="0.25">
      <c r="F128" s="1"/>
      <c r="G128" s="1"/>
    </row>
    <row r="129" spans="6:7" x14ac:dyDescent="0.25">
      <c r="F129" s="1"/>
      <c r="G129" s="1"/>
    </row>
    <row r="137" spans="6:7" x14ac:dyDescent="0.25">
      <c r="F137" s="1"/>
      <c r="G137" s="1"/>
    </row>
    <row r="147" spans="6:9" x14ac:dyDescent="0.25">
      <c r="F147" s="1"/>
      <c r="G147" s="1"/>
    </row>
    <row r="148" spans="6:9" x14ac:dyDescent="0.25">
      <c r="F148" s="1"/>
      <c r="G148" s="1"/>
    </row>
    <row r="150" spans="6:9" x14ac:dyDescent="0.25">
      <c r="F150" s="1"/>
      <c r="G150" s="1"/>
    </row>
    <row r="152" spans="6:9" x14ac:dyDescent="0.25">
      <c r="F152" s="1"/>
      <c r="G152" s="1"/>
    </row>
    <row r="154" spans="6:9" x14ac:dyDescent="0.25">
      <c r="F154" s="1"/>
      <c r="G154" s="1"/>
      <c r="H154" s="1"/>
      <c r="I154" s="1"/>
    </row>
    <row r="155" spans="6:9" x14ac:dyDescent="0.25">
      <c r="F155" s="1"/>
      <c r="G155" s="1"/>
      <c r="H155" s="1"/>
      <c r="I155" s="1"/>
    </row>
    <row r="171" spans="6:9" x14ac:dyDescent="0.25">
      <c r="F171" s="1"/>
      <c r="G171" s="1"/>
    </row>
    <row r="173" spans="6:9" x14ac:dyDescent="0.25">
      <c r="F173" s="1"/>
      <c r="G173" s="1"/>
    </row>
    <row r="175" spans="6:9" x14ac:dyDescent="0.25">
      <c r="F175" s="1"/>
      <c r="G175" s="1"/>
      <c r="H175" s="1"/>
      <c r="I175" s="1"/>
    </row>
    <row r="176" spans="6:9" x14ac:dyDescent="0.25">
      <c r="F176" s="1"/>
      <c r="G176" s="1"/>
      <c r="H176" s="1"/>
      <c r="I176" s="1"/>
    </row>
    <row r="177" spans="6:9" x14ac:dyDescent="0.25">
      <c r="F177" s="1"/>
      <c r="G177" s="1"/>
      <c r="H177" s="1"/>
      <c r="I177" s="1"/>
    </row>
    <row r="178" spans="6:9" x14ac:dyDescent="0.25">
      <c r="F178" s="1"/>
      <c r="G178" s="1"/>
      <c r="H178" s="1"/>
      <c r="I178" s="1"/>
    </row>
    <row r="179" spans="6:9" x14ac:dyDescent="0.25">
      <c r="F179" s="1"/>
      <c r="G179" s="1"/>
    </row>
    <row r="180" spans="6:9" x14ac:dyDescent="0.25">
      <c r="F180" s="1"/>
      <c r="G180" s="1"/>
      <c r="H180" s="1"/>
      <c r="I180" s="1"/>
    </row>
    <row r="185" spans="6:9" x14ac:dyDescent="0.25">
      <c r="F185" s="1"/>
      <c r="G185" s="1"/>
    </row>
    <row r="186" spans="6:9" x14ac:dyDescent="0.25">
      <c r="F186" s="1"/>
      <c r="G186" s="1"/>
    </row>
    <row r="187" spans="6:9" x14ac:dyDescent="0.25">
      <c r="F187" s="1"/>
      <c r="G187" s="1"/>
      <c r="H187" s="1"/>
      <c r="I187" s="1"/>
    </row>
    <row r="190" spans="6:9" x14ac:dyDescent="0.25">
      <c r="F190" s="1"/>
      <c r="G190" s="1"/>
    </row>
    <row r="192" spans="6:9" x14ac:dyDescent="0.25">
      <c r="F192" s="1"/>
      <c r="G192" s="1"/>
      <c r="H192" s="1"/>
      <c r="I192" s="1"/>
    </row>
    <row r="193" spans="6:9" x14ac:dyDescent="0.25">
      <c r="F193" s="1"/>
      <c r="G193" s="1"/>
      <c r="H193" s="1"/>
      <c r="I193" s="1"/>
    </row>
    <row r="196" spans="6:9" x14ac:dyDescent="0.25">
      <c r="F196" s="1"/>
      <c r="G196" s="1"/>
      <c r="H196" s="1"/>
      <c r="I196" s="1"/>
    </row>
    <row r="198" spans="6:9" x14ac:dyDescent="0.25">
      <c r="F198" s="1"/>
      <c r="G198" s="1"/>
    </row>
    <row r="199" spans="6:9" x14ac:dyDescent="0.25">
      <c r="F199" s="1"/>
      <c r="G199" s="1"/>
      <c r="H199" s="1"/>
      <c r="I199" s="1"/>
    </row>
    <row r="202" spans="6:9" x14ac:dyDescent="0.25">
      <c r="F202" s="1"/>
      <c r="G202" s="1"/>
    </row>
    <row r="205" spans="6:9" x14ac:dyDescent="0.25">
      <c r="F205" s="1"/>
      <c r="G205" s="1"/>
    </row>
    <row r="206" spans="6:9" x14ac:dyDescent="0.25">
      <c r="F206" s="1"/>
      <c r="G206" s="1"/>
    </row>
    <row r="207" spans="6:9" x14ac:dyDescent="0.25">
      <c r="F207" s="1"/>
      <c r="G207" s="1"/>
      <c r="H207" s="1"/>
      <c r="I207" s="1"/>
    </row>
    <row r="208" spans="6:9" x14ac:dyDescent="0.25">
      <c r="F208" s="1"/>
      <c r="G208" s="1"/>
      <c r="H208" s="1"/>
      <c r="I208" s="1"/>
    </row>
    <row r="209" spans="6:7" x14ac:dyDescent="0.25">
      <c r="F209" s="1"/>
      <c r="G209" s="1"/>
    </row>
    <row r="210" spans="6:7" x14ac:dyDescent="0.25">
      <c r="F210" s="1"/>
      <c r="G210" s="1"/>
    </row>
    <row r="212" spans="6:7" x14ac:dyDescent="0.25">
      <c r="F212" s="1"/>
      <c r="G212" s="1"/>
    </row>
    <row r="213" spans="6:7" x14ac:dyDescent="0.25">
      <c r="F213" s="1"/>
      <c r="G213" s="1"/>
    </row>
    <row r="214" spans="6:7" x14ac:dyDescent="0.25">
      <c r="F214" s="1"/>
      <c r="G214" s="1"/>
    </row>
    <row r="215" spans="6:7" x14ac:dyDescent="0.25">
      <c r="F215" s="1"/>
      <c r="G215" s="1"/>
    </row>
    <row r="216" spans="6:7" x14ac:dyDescent="0.25">
      <c r="F216" s="1"/>
      <c r="G216" s="1"/>
    </row>
    <row r="218" spans="6:7" x14ac:dyDescent="0.25">
      <c r="F218" s="1"/>
      <c r="G218" s="1"/>
    </row>
    <row r="221" spans="6:7" x14ac:dyDescent="0.25">
      <c r="F221" s="1"/>
      <c r="G221" s="1"/>
    </row>
    <row r="223" spans="6:7" x14ac:dyDescent="0.25">
      <c r="F223" s="1"/>
      <c r="G223" s="1"/>
    </row>
    <row r="227" spans="6:9" x14ac:dyDescent="0.25">
      <c r="F227" s="1"/>
      <c r="G227" s="1"/>
    </row>
    <row r="230" spans="6:9" x14ac:dyDescent="0.25">
      <c r="F230" s="1"/>
      <c r="G230" s="1"/>
    </row>
    <row r="231" spans="6:9" x14ac:dyDescent="0.25">
      <c r="F231" s="1"/>
      <c r="G231" s="1"/>
      <c r="H231" s="1"/>
      <c r="I231" s="1"/>
    </row>
    <row r="232" spans="6:9" x14ac:dyDescent="0.25">
      <c r="F232" s="1"/>
      <c r="G232" s="1"/>
      <c r="H232" s="1"/>
      <c r="I232" s="1"/>
    </row>
    <row r="233" spans="6:9" x14ac:dyDescent="0.25">
      <c r="F233" s="1"/>
      <c r="G233" s="1"/>
      <c r="H233" s="1"/>
      <c r="I233" s="1"/>
    </row>
    <row r="234" spans="6:9" x14ac:dyDescent="0.25">
      <c r="F234" s="1"/>
      <c r="G234" s="1"/>
      <c r="H234" s="1"/>
      <c r="I234" s="1"/>
    </row>
    <row r="235" spans="6:9" x14ac:dyDescent="0.25">
      <c r="F235" s="1"/>
      <c r="G235" s="1"/>
    </row>
    <row r="236" spans="6:9" x14ac:dyDescent="0.25">
      <c r="F236" s="1"/>
      <c r="G236" s="1"/>
    </row>
    <row r="237" spans="6:9" x14ac:dyDescent="0.25">
      <c r="F237" s="1"/>
      <c r="G237" s="1"/>
    </row>
    <row r="240" spans="6:9" x14ac:dyDescent="0.25">
      <c r="F240" s="1"/>
      <c r="G240" s="1"/>
    </row>
    <row r="241" spans="6:9" x14ac:dyDescent="0.25">
      <c r="G241" s="1"/>
      <c r="H241" s="1"/>
      <c r="I241" s="1"/>
    </row>
    <row r="253" spans="6:9" x14ac:dyDescent="0.25">
      <c r="F253" s="1"/>
      <c r="G253" s="1"/>
    </row>
    <row r="260" spans="6:7" x14ac:dyDescent="0.25">
      <c r="F260" s="1"/>
      <c r="G260" s="1"/>
    </row>
    <row r="262" spans="6:7" x14ac:dyDescent="0.25">
      <c r="F262" s="1"/>
      <c r="G262" s="1"/>
    </row>
  </sheetData>
  <sortState ref="A2:K744">
    <sortCondition ref="A2:A7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2013-03-18T00:42:59Z</dcterms:modified>
</cp:coreProperties>
</file>