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slicers/slicer1.xml" ContentType="application/vnd.ms-excel.slicer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slicers/slicer2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4\4_2_diario dos años\"/>
    </mc:Choice>
  </mc:AlternateContent>
  <bookViews>
    <workbookView xWindow="0" yWindow="0" windowWidth="20490" windowHeight="9195"/>
  </bookViews>
  <sheets>
    <sheet name="P" sheetId="6" r:id="rId1"/>
    <sheet name="13" sheetId="1" r:id="rId2"/>
    <sheet name="14" sheetId="2" r:id="rId3"/>
    <sheet name="15" sheetId="3" r:id="rId4"/>
    <sheet name="16" sheetId="4" r:id="rId5"/>
    <sheet name="17" sheetId="5" r:id="rId6"/>
  </sheets>
  <definedNames>
    <definedName name="SegmentaciónDeDatos_Mes">#N/A</definedName>
    <definedName name="SegmentaciónDeDatos_Mes1">#N/A</definedName>
  </definedNames>
  <calcPr calcId="152511"/>
  <pivotCaches>
    <pivotCache cacheId="6" r:id="rId7"/>
  </pivotCaches>
  <extLst>
    <ext xmlns:x14="http://schemas.microsoft.com/office/spreadsheetml/2009/9/main" uri="{BBE1A952-AA13-448e-AADC-164F8A28A991}">
      <x14:slicerCaches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4\2_diario dos años\cxdat0111.xlsx" keepAlive="1" name="cxdat0111" type="5" refreshedVersion="5">
    <dbPr connection="Provider=Microsoft.ACE.OLEDB.12.0;User ID=Admin;Data Source=C:\XTR\LIBROS\2_PROYECTOS\reporting_excel\CAP_4\2_diario dos años\cxdat0111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_conta_dosaños$" commandType="3"/>
  </connection>
</connections>
</file>

<file path=xl/sharedStrings.xml><?xml version="1.0" encoding="utf-8"?>
<sst xmlns="http://schemas.openxmlformats.org/spreadsheetml/2006/main" count="153" uniqueCount="100">
  <si>
    <t>Total general</t>
  </si>
  <si>
    <t>202</t>
  </si>
  <si>
    <t>205</t>
  </si>
  <si>
    <t>206</t>
  </si>
  <si>
    <t>213</t>
  </si>
  <si>
    <t>214</t>
  </si>
  <si>
    <t>215</t>
  </si>
  <si>
    <t>216</t>
  </si>
  <si>
    <t>217</t>
  </si>
  <si>
    <t>218</t>
  </si>
  <si>
    <t>219</t>
  </si>
  <si>
    <t>239</t>
  </si>
  <si>
    <t>260</t>
  </si>
  <si>
    <t>265</t>
  </si>
  <si>
    <t>300</t>
  </si>
  <si>
    <t>310</t>
  </si>
  <si>
    <t>320</t>
  </si>
  <si>
    <t>340</t>
  </si>
  <si>
    <t>350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</si>
  <si>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</si>
  <si>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</si>
  <si>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</si>
  <si>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</si>
  <si>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</si>
  <si>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</si>
  <si>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</si>
  <si>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</si>
  <si>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</si>
  <si>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700</t>
  </si>
  <si>
    <t>701</t>
  </si>
  <si>
    <t>702</t>
  </si>
  <si>
    <t>703</t>
  </si>
  <si>
    <t>705</t>
  </si>
  <si>
    <t>706</t>
  </si>
  <si>
    <t>709</t>
  </si>
  <si>
    <t>711</t>
  </si>
  <si>
    <t>712</t>
  </si>
  <si>
    <t>740</t>
  </si>
  <si>
    <t>759</t>
  </si>
  <si>
    <t>760</t>
  </si>
  <si>
    <t>761</t>
  </si>
  <si>
    <t>768</t>
  </si>
  <si>
    <t>769</t>
  </si>
  <si>
    <t>Propiedad industrial</t>
  </si>
  <si>
    <t>Aplicaciones Informaticas</t>
  </si>
  <si>
    <t>UTILLAJES MOLDES</t>
  </si>
  <si>
    <t>OTRAS INSTALACIONES COSTES GENERALES</t>
  </si>
  <si>
    <t>MOBILIARIO COSTES GENERALES</t>
  </si>
  <si>
    <t>EQUIPOS PROCESO INFORMACION COSTES GENERALES</t>
  </si>
  <si>
    <t>ELEMENTOS DE TRANSPORTE COSTES GENERALES</t>
  </si>
  <si>
    <t>OTRO INMOVILIZADO MATERIAL COSTES GENERALES</t>
  </si>
  <si>
    <t>Anticipos para inmovilizaciones materiales</t>
  </si>
  <si>
    <t>Fianzas constituidas a largo plazo</t>
  </si>
  <si>
    <t>Depósitos constituidos a largo plazo</t>
  </si>
  <si>
    <t>Existencias Comercializados</t>
  </si>
  <si>
    <t>Existencias Materias Primas</t>
  </si>
  <si>
    <t>Elementos y conjuntos incorporables</t>
  </si>
  <si>
    <t>Productos semiterminados</t>
  </si>
  <si>
    <t>Productos terminados</t>
  </si>
  <si>
    <t>Arrendamientos y cánones</t>
  </si>
  <si>
    <t>Reparaciones y conservación</t>
  </si>
  <si>
    <t>Servicios de profesionales independientes</t>
  </si>
  <si>
    <t>Transportes</t>
  </si>
  <si>
    <t>Primas de seguros</t>
  </si>
  <si>
    <t>SERVICIOS BANCARIOS Y SIMILARES</t>
  </si>
  <si>
    <t>Publicidad, propaganda y relaciones públicas</t>
  </si>
  <si>
    <t>Suministros</t>
  </si>
  <si>
    <t>Otros servicios</t>
  </si>
  <si>
    <t>Ventas de mercaderías</t>
  </si>
  <si>
    <t>Ventas de productos terminados</t>
  </si>
  <si>
    <t>Ventas de productos semiterminados</t>
  </si>
  <si>
    <t>Ventas de subproductos y residuos</t>
  </si>
  <si>
    <t>Prestaciones de servicios</t>
  </si>
  <si>
    <t>Descuentos sobre ventas por pronto pago</t>
  </si>
  <si>
    <t>Rappels sobre ventas</t>
  </si>
  <si>
    <t>Variación de existencias de productos semiterminados</t>
  </si>
  <si>
    <t>Variación de existencias de productos terminados</t>
  </si>
  <si>
    <t>Subvenciones, donaciones y legados a la explotación</t>
  </si>
  <si>
    <t>Ingresos por servicios diversos</t>
  </si>
  <si>
    <t>Ingresos de participaciones en instrumentos de patrimonio</t>
  </si>
  <si>
    <t>Ingresos de valores representativos de deuda</t>
  </si>
  <si>
    <t>Diferencias positivas de cambio</t>
  </si>
  <si>
    <t>Otros ingresos financieros</t>
  </si>
  <si>
    <t>Año</t>
  </si>
  <si>
    <t>Cuenta_3Dig</t>
  </si>
  <si>
    <t>Des_Cuenta_3Dig</t>
  </si>
  <si>
    <t>Cuenta_2Dig</t>
  </si>
  <si>
    <t>(Todas)</t>
  </si>
  <si>
    <t>(Varios elementos)</t>
  </si>
  <si>
    <t>Valores</t>
  </si>
  <si>
    <t>DIF_SALDO_BAL</t>
  </si>
  <si>
    <t xml:space="preserve"> SALDO_BAL</t>
  </si>
  <si>
    <t>EVOLUCIÓN DE CUENTAS DE INMOVILIZADO</t>
  </si>
  <si>
    <t xml:space="preserve">MAQUINARIA </t>
  </si>
  <si>
    <t>EVOLUCIÓN DE CUENTAS DE EXISTENCIAS</t>
  </si>
  <si>
    <t xml:space="preserve"> SALDO_PYG</t>
  </si>
  <si>
    <t>62</t>
  </si>
  <si>
    <t>DIF_SALDO_PYG</t>
  </si>
  <si>
    <t>EVOLUCIÓN DE CUENTAS DE INGRESOS</t>
  </si>
  <si>
    <t>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</si>
</sst>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711638</xdr:colOff>
      <xdr:row>0</xdr:row>
      <xdr:rowOff>98535</xdr:rowOff>
    </xdr:from>
    <xdr:to>
      <xdr:col>11</xdr:col>
      <xdr:colOff>646120</xdr:colOff>
      <xdr:row>23</xdr:row>
      <xdr:rowOff>132045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3879" y="9853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228600</xdr:colOff>
      <xdr:row>0</xdr:row>
      <xdr:rowOff>28575</xdr:rowOff>
    </xdr:from>
    <xdr:to>
      <xdr:col>11</xdr:col>
      <xdr:colOff>180600</xdr:colOff>
      <xdr:row>22</xdr:row>
      <xdr:rowOff>151861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86900" y="2857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600075</xdr:colOff>
      <xdr:row>0</xdr:row>
      <xdr:rowOff>161925</xdr:rowOff>
    </xdr:from>
    <xdr:to>
      <xdr:col>11</xdr:col>
      <xdr:colOff>552075</xdr:colOff>
      <xdr:row>23</xdr:row>
      <xdr:rowOff>94711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29700" y="161925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0</xdr:row>
      <xdr:rowOff>123825</xdr:rowOff>
    </xdr:from>
    <xdr:to>
      <xdr:col>6</xdr:col>
      <xdr:colOff>447675</xdr:colOff>
      <xdr:row>5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M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81675" y="123825"/>
              <a:ext cx="2457450" cy="981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447675</xdr:colOff>
      <xdr:row>0</xdr:row>
      <xdr:rowOff>0</xdr:rowOff>
    </xdr:from>
    <xdr:to>
      <xdr:col>11</xdr:col>
      <xdr:colOff>399675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01125" y="0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0</xdr:row>
      <xdr:rowOff>123825</xdr:rowOff>
    </xdr:from>
    <xdr:to>
      <xdr:col>6</xdr:col>
      <xdr:colOff>609600</xdr:colOff>
      <xdr:row>5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Mes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05350" y="123825"/>
              <a:ext cx="2457450" cy="981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104775</xdr:colOff>
      <xdr:row>0</xdr:row>
      <xdr:rowOff>0</xdr:rowOff>
    </xdr:from>
    <xdr:to>
      <xdr:col>12</xdr:col>
      <xdr:colOff>56775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81975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3.953308449076" createdVersion="5" refreshedVersion="5" minRefreshableVersion="3" recordCount="55775">
  <cacheSource type="external" connectionId="1"/>
  <cacheFields count="19">
    <cacheField name="Año" numFmtId="0">
      <sharedItems containsSemiMixedTypes="0" containsString="0" containsNumber="1" containsInteger="1" minValue="2011" maxValue="2012" count="2">
        <n v="2011"/>
        <n v="2012"/>
      </sharedItems>
    </cacheField>
    <cacheField name="Mes" numFmtId="0">
      <sharedItems containsSemiMixedTypes="0" containsString="0" containsNumber="1" containsInteger="1" minValue="1" maxValue="12" count="12">
        <n v="11"/>
        <n v="7"/>
        <n v="5"/>
        <n v="2"/>
        <n v="12"/>
        <n v="3"/>
        <n v="1"/>
        <n v="10"/>
        <n v="6"/>
        <n v="9"/>
        <n v="8"/>
        <n v="4"/>
      </sharedItems>
    </cacheField>
    <cacheField name="Cuenta_1Dig" numFmtId="0">
      <sharedItems count="7">
        <s v="4"/>
        <s v="6"/>
        <s v="7"/>
        <s v="5"/>
        <s v="2"/>
        <s v="1"/>
        <s v="3"/>
      </sharedItems>
    </cacheField>
    <cacheField name="Des_Cuenta_1Dig" numFmtId="0">
      <sharedItems count="7">
        <s v="ACREEDORES Y DEUDORES OPERACIONES COMERCIALES"/>
        <s v="COMPRAS Y GASTOS"/>
        <s v="VENTAS E INGRESOS"/>
        <s v="CUENTAS FINANCIERAS"/>
        <s v="INMOVILIZADO"/>
        <s v="FINANCIACIÓN BÁSICA"/>
        <s v="EXISTENCIAS"/>
      </sharedItems>
    </cacheField>
    <cacheField name="Cuenta_2Dig" numFmtId="0">
      <sharedItems count="47">
        <s v="41"/>
        <s v="62"/>
        <s v="47"/>
        <s v="49"/>
        <s v="69"/>
        <s v="43"/>
        <s v="70"/>
        <s v="55"/>
        <s v="46"/>
        <s v="77"/>
        <s v="52"/>
        <s v="26"/>
        <s v="17"/>
        <s v="29"/>
        <s v="76"/>
        <s v="48"/>
        <s v="60"/>
        <s v="66"/>
        <s v="71"/>
        <s v="64"/>
        <s v="40"/>
        <s v="67"/>
        <s v="57"/>
        <s v="35"/>
        <s v="34"/>
        <s v="61"/>
        <s v="30"/>
        <s v="31"/>
        <s v="32"/>
        <s v="68"/>
        <s v="28"/>
        <s v="14"/>
        <s v="24"/>
        <s v="51"/>
        <s v="21"/>
        <s v="23"/>
        <s v="12"/>
        <s v="20"/>
        <s v="63"/>
        <s v="10"/>
        <s v="11"/>
        <s v="54"/>
        <s v="74"/>
        <s v="79"/>
        <s v="65"/>
        <s v="53"/>
        <s v="75"/>
      </sharedItems>
    </cacheField>
    <cacheField name="Des_Cuenta_2Dig" numFmtId="0">
      <sharedItems/>
    </cacheField>
    <cacheField name="Cuenta_3Dig" numFmtId="0">
      <sharedItems count="123">
        <s v="410"/>
        <s v="629"/>
        <s v="472"/>
        <s v="477"/>
        <s v="470"/>
        <s v="473"/>
        <s v="490"/>
        <s v="694"/>
        <s v="436"/>
        <s v="430"/>
        <s v="709"/>
        <s v="700"/>
        <s v="551"/>
        <s v="623"/>
        <s v="460"/>
        <s v="778"/>
        <s v="524"/>
        <s v="265"/>
        <s v="520"/>
        <s v="170"/>
        <s v="293"/>
        <s v="696"/>
        <s v="761"/>
        <s v="480"/>
        <s v="625"/>
        <s v="607"/>
        <s v="626"/>
        <s v="669"/>
        <s v="711"/>
        <s v="712"/>
        <s v="465"/>
        <s v="640"/>
        <s v="628"/>
        <s v="400"/>
        <s v="433"/>
        <s v="678"/>
        <s v="417"/>
        <s v="627"/>
        <s v="624"/>
        <s v="475"/>
        <s v="572"/>
        <s v="662"/>
        <s v="528"/>
        <s v="350"/>
        <s v="340"/>
        <s v="610"/>
        <s v="300"/>
        <s v="611"/>
        <s v="310"/>
        <s v="612"/>
        <s v="320"/>
        <s v="476"/>
        <s v="642"/>
        <s v="769"/>
        <s v="663"/>
        <s v="681"/>
        <s v="281"/>
        <s v="680"/>
        <s v="280"/>
        <s v="438"/>
        <s v="600"/>
        <s v="171"/>
        <s v="660"/>
        <s v="552"/>
        <s v="529"/>
        <s v="142"/>
        <s v="576"/>
        <s v="570"/>
        <s v="622"/>
        <s v="241"/>
        <s v="512"/>
        <s v="260"/>
        <s v="240"/>
        <s v="705"/>
        <s v="407"/>
        <s v="217"/>
        <s v="671"/>
        <s v="239"/>
        <s v="214"/>
        <s v="218"/>
        <s v="555"/>
        <s v="121"/>
        <s v="129"/>
        <s v="603"/>
        <s v="215"/>
        <s v="206"/>
        <s v="631"/>
        <s v="485"/>
        <s v="100"/>
        <s v="110"/>
        <s v="112"/>
        <s v="113"/>
        <s v="119"/>
        <s v="202"/>
        <s v="213"/>
        <s v="216"/>
        <s v="219"/>
        <s v="474"/>
        <s v="548"/>
        <s v="668"/>
        <s v="665"/>
        <s v="740"/>
        <s v="768"/>
        <s v="701"/>
        <s v="706"/>
        <s v="541"/>
        <s v="649"/>
        <s v="602"/>
        <s v="601"/>
        <s v="644"/>
        <s v="621"/>
        <s v="794"/>
        <s v="795"/>
        <s v="760"/>
        <s v="545"/>
        <s v="641"/>
        <s v="205"/>
        <s v="650"/>
        <s v="532"/>
        <s v="759"/>
        <s v="703"/>
        <s v="702"/>
        <s v="609"/>
      </sharedItems>
    </cacheField>
    <cacheField name="Des_Cuenta_3Dig" numFmtId="0">
      <sharedItems count="122">
        <s v="Acreedores por prestaciones de servicios"/>
        <s v="Otros servicios"/>
        <s v="Hacienda Pública, IVA soportado"/>
        <s v="Hacienda Pública, IVA repercutido"/>
        <s v="Hacienda Pública, deudora por diversos conceptos"/>
        <s v="Hacienda Pública, retenciones y pagos a cuenta"/>
        <s v="Deterioro de valor de créditos por operaciones comerciales"/>
        <s v="Pérdidas por deterioro de créditos por operaciones comerciales"/>
        <s v="Clientes de dudoso cobro"/>
        <s v="Clientes"/>
        <s v="Rappels sobre ventas"/>
        <s v="Ventas de mercaderías"/>
        <s v="Cuenta corriente con socios y administradores"/>
        <s v="Servicios de profesionales independientes"/>
        <s v="Anticipos de remuneraciones"/>
        <s v="Ingresos excepcionales"/>
        <s v="Acreedores por arrendamiento financiero a corto plazo"/>
        <s v="Depósitos constituidos a largo plazo"/>
        <s v="Deudas a corto plazo con entidades de crédito"/>
        <s v="Deudas a largo plazo con entidades de crédito"/>
        <s v="Deterioro de valor de participaciones a largo plazo en partes vinculadas"/>
        <s v="Pérdidas por deterioro de participaciones y valores  representativos de deuda a largo plazo"/>
        <s v="Ingresos de valores representativos de deuda"/>
        <s v="Gastos anticipados"/>
        <s v="Primas de seguros"/>
        <s v="TRABAJOS REALIZADOS POR OTRAS EMPRESAS"/>
        <s v="SERVICIOS BANCARIOS Y SIMILARES"/>
        <s v="Otros gastos financieros"/>
        <s v="Variación de existencias de productos semiterminados"/>
        <s v="Variación de existencias de productos terminados"/>
        <s v="Remuneraciones pendientes de pago"/>
        <s v="SUELDOS Y SALARIOS"/>
        <s v="Suministros"/>
        <s v="Proveedores"/>
        <s v="Clientes, empresas del grupo"/>
        <s v="Gastos excepcionales"/>
        <s v="Anticipos acreedores"/>
        <s v="Publicidad, propaganda y relaciones públicas"/>
        <s v="Transportes"/>
        <s v="Hacienda Pública, acreedora por conceptos fiscales"/>
        <s v="Bancos e instituciones de crédito c/c vista, euros"/>
        <s v="Intereses de deudas"/>
        <s v="Deudas C/P Leasings"/>
        <s v="Productos terminados"/>
        <s v="Productos semiterminados"/>
        <s v="Variación de existencias de mercaderías"/>
        <s v="Existencias Comercializados"/>
        <s v="Variación de existencias de materias primas"/>
        <s v="Existencias Materias Primas"/>
        <s v="Variación de existencias de otros aprovisionamientos"/>
        <s v="Elementos y conjuntos incorporables"/>
        <s v="Organismos de la Seguridad Social, acreedores"/>
        <s v="Seguridad Social a cargo de la empresa"/>
        <s v="Otros ingresos financieros"/>
        <s v="Pérdidas por valoración de instrumentos financieros por su valor razonable"/>
        <s v="DOTACION AMORTIZACION INMOVILIZADO MATERIAL"/>
        <s v="AMORTIZACION ACUMULADA INMOVILIZADO MATERIAL"/>
        <s v="DOTACION AMORTIZACION INMOVILIZADO INTANGIBLE"/>
        <s v="AMORTIZACION ACUMULADA INMOVILIZADO INTANGIBLE"/>
        <s v="Anticipos de clientes"/>
        <s v="Compras de mercaderías"/>
        <s v="Deudas a largo plazo"/>
        <s v="Gastos financieros por actualización de provisiones"/>
        <s v="Cuenta corriente con otras personas y entidades vinculadas"/>
        <s v="Provisiones a corto plazo"/>
        <s v="PROVISION PARA OTRAS RESPONSABILIDADES"/>
        <s v="Inversiones a corto plazo de gran liquidez"/>
        <s v="Caja, euros"/>
        <s v="Reparaciones y conservación"/>
        <s v="Valores representativos de deuda a largo plazo de partes vinculadas"/>
        <s v="Acreedores por arrendamiento financiero a corto plazo, partes vinculadas"/>
        <s v="Fianzas constituidas a largo plazo"/>
        <s v="Participaciones a largo plazo en partes vinculadas"/>
        <s v="Prestaciones de servicios"/>
        <s v="Anticipos a proveedores"/>
        <s v="EQUIPOS PROCESO INFORMACION COSTES GENERALES"/>
        <s v="PERDIDAS PROCEDENTES DEL INMOVILIZADO MATERIAL"/>
        <s v="Anticipos para inmovilizaciones materiales"/>
        <s v="UTILLAJES MOLDES"/>
        <s v="ELEMENTOS DE TRANSPORTE COSTES GENERALES"/>
        <s v="Partidas pendientes de aplicación"/>
        <s v="Resultados negativos de ejercicios anteriores"/>
        <s v="Resultado del ejercicio"/>
        <s v="Compras de embalajes"/>
        <s v="OTRAS INSTALACIONES COSTES GENERALES"/>
        <s v="Aplicaciones Informaticas"/>
        <s v="Otros tributos"/>
        <s v="Ingresos anticipados"/>
        <s v="Capital social"/>
        <s v="Prima de emisión o asunción"/>
        <s v="Reserva legal"/>
        <s v="Reservas voluntarias"/>
        <s v="Diferencias por ajuste del capital a euros"/>
        <s v="Propiedad industrial"/>
        <s v="MAQUINARIA INYECCION"/>
        <s v="MOBILIARIO COSTES GENERALES"/>
        <s v="OTRO INMOVILIZADO MATERIAL COSTES GENERALES"/>
        <s v="Activos por impuesto diferido"/>
        <s v="Imposiciones a corto plazo"/>
        <s v="Diferencias negativas de cambio"/>
        <s v="Intereses por descuento de efectos y operaciones de factoring"/>
        <s v="Subvenciones, donaciones y legados a la explotación"/>
        <s v="Diferencias positivas de cambio"/>
        <s v="Ventas de productos terminados"/>
        <s v="Descuentos sobre ventas por pronto pago"/>
        <s v="Valores representativos de deuda a corto plazo"/>
        <s v="Otros gastos sociales"/>
        <s v="Compras de otros aprovisionamientos"/>
        <s v="Compras de materias primas"/>
        <s v="Retribuciones a largo plazo mediante sistemas de prestación"/>
        <s v="Arrendamientos y cánones"/>
        <s v="Reversión del deterioro de créditos por operaciones comerciales"/>
        <s v="Exceso de provisiones"/>
        <s v="Ingresos de participaciones en instrumentos de patrimonio"/>
        <s v="DIVIDENDO A COBRAR"/>
        <s v="INDEMNIZACIONES"/>
        <s v="Pérdidas de créditos comerciales incobrables"/>
        <s v="CREDITOS A CORTO PLAZO A PARTES VINCULADAS"/>
        <s v="Ingresos por servicios diversos"/>
        <s v="Ventas de subproductos y residuos"/>
        <s v="Ventas de productos semiterminados"/>
        <s v="Rappels por compras"/>
      </sharedItems>
    </cacheField>
    <cacheField name="Cuenta_4Dig" numFmtId="0">
      <sharedItems/>
    </cacheField>
    <cacheField name="Des_Cuenta_4Dig" numFmtId="0">
      <sharedItems/>
    </cacheField>
    <cacheField name="Cuenta" numFmtId="0">
      <sharedItems/>
    </cacheField>
    <cacheField name="Des_Cuenta" numFmtId="0">
      <sharedItems/>
    </cacheField>
    <cacheField name="Fecha" numFmtId="0">
      <sharedItems containsSemiMixedTypes="0" containsNonDate="0" containsDate="1" containsString="0" minDate="2011-01-01T00:00:00" maxDate="2013-01-01T00:00:00"/>
    </cacheField>
    <cacheField name="Debe" numFmtId="0">
      <sharedItems containsSemiMixedTypes="0" containsString="0" containsNumber="1" minValue="-446401.89" maxValue="4793511.1049999995"/>
    </cacheField>
    <cacheField name="Haber" numFmtId="0">
      <sharedItems containsSemiMixedTypes="0" containsString="0" containsNumber="1" minValue="-446401.89" maxValue="5500817.5049999999"/>
    </cacheField>
    <cacheField name="Observaciones" numFmtId="0">
      <sharedItems containsString="0" containsBlank="1" count="1">
        <m/>
      </sharedItems>
    </cacheField>
    <cacheField name="IDlinea" numFmtId="0">
      <sharedItems containsSemiMixedTypes="0" containsString="0" containsNumber="1" containsInteger="1" minValue="0" maxValue="1940"/>
    </cacheField>
    <cacheField name="SALDO_BAL" numFmtId="0" formula="Debe-Haber" databaseField="0"/>
    <cacheField name="SALDO_PYG" numFmtId="0" formula="Haber-Debe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enableDrill="0" colGrandTotals="0" itemPrintTitles="1" createdVersion="5" indent="0" compact="0" compactData="0" multipleFieldFilters="0" fieldListSortAscending="1">
  <location ref="B6:G22" firstHeaderRow="1" firstDataRow="3" firstDataCol="2" rowPageCount="1" colPageCount="1"/>
  <pivotFields count="19">
    <pivotField axis="axisCol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47">
        <item h="1" x="39"/>
        <item h="1" x="40"/>
        <item h="1" x="36"/>
        <item h="1" x="31"/>
        <item h="1" x="12"/>
        <item x="37"/>
        <item x="34"/>
        <item x="35"/>
        <item x="32"/>
        <item x="11"/>
        <item h="1" x="30"/>
        <item h="1" x="13"/>
        <item h="1" x="26"/>
        <item h="1" x="27"/>
        <item h="1" x="28"/>
        <item h="1" x="24"/>
        <item h="1" x="23"/>
        <item h="1" x="20"/>
        <item h="1" x="0"/>
        <item h="1" x="5"/>
        <item h="1" x="8"/>
        <item h="1" x="2"/>
        <item h="1" x="15"/>
        <item h="1" x="3"/>
        <item h="1" x="33"/>
        <item h="1" x="10"/>
        <item h="1" x="45"/>
        <item h="1" x="41"/>
        <item h="1" x="7"/>
        <item h="1" x="22"/>
        <item h="1" x="16"/>
        <item h="1" x="25"/>
        <item h="1" x="1"/>
        <item h="1" x="38"/>
        <item h="1" x="19"/>
        <item h="1" x="44"/>
        <item h="1" x="17"/>
        <item h="1" x="21"/>
        <item h="1" x="29"/>
        <item h="1" x="4"/>
        <item h="1" x="6"/>
        <item h="1" x="18"/>
        <item h="1" x="42"/>
        <item h="1" x="46"/>
        <item h="1" x="14"/>
        <item h="1" x="9"/>
        <item h="1" x="4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3">
        <item x="88"/>
        <item x="89"/>
        <item x="90"/>
        <item x="91"/>
        <item x="92"/>
        <item x="81"/>
        <item x="82"/>
        <item x="65"/>
        <item x="19"/>
        <item x="61"/>
        <item x="93"/>
        <item x="116"/>
        <item x="85"/>
        <item x="94"/>
        <item x="78"/>
        <item x="84"/>
        <item x="95"/>
        <item x="75"/>
        <item x="79"/>
        <item x="96"/>
        <item x="77"/>
        <item h="1" x="72"/>
        <item h="1" x="69"/>
        <item x="71"/>
        <item x="17"/>
        <item x="58"/>
        <item x="56"/>
        <item x="20"/>
        <item x="46"/>
        <item x="48"/>
        <item x="50"/>
        <item x="44"/>
        <item x="43"/>
        <item x="33"/>
        <item x="74"/>
        <item x="0"/>
        <item x="36"/>
        <item x="9"/>
        <item x="34"/>
        <item x="8"/>
        <item x="59"/>
        <item x="14"/>
        <item x="30"/>
        <item x="4"/>
        <item x="2"/>
        <item x="5"/>
        <item x="97"/>
        <item x="39"/>
        <item x="51"/>
        <item x="3"/>
        <item x="23"/>
        <item x="87"/>
        <item x="6"/>
        <item x="70"/>
        <item x="18"/>
        <item x="16"/>
        <item x="42"/>
        <item x="64"/>
        <item x="118"/>
        <item x="105"/>
        <item x="114"/>
        <item x="98"/>
        <item x="12"/>
        <item x="63"/>
        <item x="80"/>
        <item x="67"/>
        <item x="40"/>
        <item x="66"/>
        <item x="60"/>
        <item x="108"/>
        <item x="107"/>
        <item x="83"/>
        <item x="25"/>
        <item x="122"/>
        <item x="45"/>
        <item x="47"/>
        <item x="49"/>
        <item x="110"/>
        <item x="68"/>
        <item x="13"/>
        <item x="38"/>
        <item x="24"/>
        <item x="26"/>
        <item x="37"/>
        <item x="32"/>
        <item x="1"/>
        <item x="86"/>
        <item x="31"/>
        <item x="115"/>
        <item x="52"/>
        <item x="109"/>
        <item x="106"/>
        <item x="117"/>
        <item x="62"/>
        <item x="41"/>
        <item x="54"/>
        <item x="100"/>
        <item x="99"/>
        <item x="27"/>
        <item x="76"/>
        <item x="35"/>
        <item x="57"/>
        <item x="55"/>
        <item x="7"/>
        <item x="21"/>
        <item x="11"/>
        <item x="103"/>
        <item x="121"/>
        <item x="120"/>
        <item x="73"/>
        <item x="104"/>
        <item x="10"/>
        <item x="28"/>
        <item x="29"/>
        <item x="101"/>
        <item x="119"/>
        <item x="113"/>
        <item x="22"/>
        <item x="102"/>
        <item x="53"/>
        <item x="15"/>
        <item x="111"/>
        <item x="1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2">
        <item x="16"/>
        <item x="70"/>
        <item x="0"/>
        <item x="97"/>
        <item x="58"/>
        <item x="56"/>
        <item x="74"/>
        <item x="36"/>
        <item x="59"/>
        <item x="14"/>
        <item x="77"/>
        <item x="85"/>
        <item x="110"/>
        <item x="40"/>
        <item x="67"/>
        <item x="88"/>
        <item x="9"/>
        <item x="8"/>
        <item x="34"/>
        <item x="83"/>
        <item x="108"/>
        <item x="60"/>
        <item x="107"/>
        <item x="117"/>
        <item x="63"/>
        <item x="12"/>
        <item x="17"/>
        <item x="104"/>
        <item x="6"/>
        <item x="20"/>
        <item x="18"/>
        <item x="61"/>
        <item x="19"/>
        <item x="42"/>
        <item x="99"/>
        <item x="92"/>
        <item x="102"/>
        <item x="114"/>
        <item x="57"/>
        <item x="55"/>
        <item x="79"/>
        <item x="50"/>
        <item x="75"/>
        <item x="112"/>
        <item x="46"/>
        <item x="48"/>
        <item x="71"/>
        <item x="23"/>
        <item x="35"/>
        <item x="62"/>
        <item x="39"/>
        <item x="4"/>
        <item x="3"/>
        <item x="2"/>
        <item x="5"/>
        <item x="98"/>
        <item x="115"/>
        <item x="87"/>
        <item x="113"/>
        <item x="22"/>
        <item x="15"/>
        <item x="118"/>
        <item x="41"/>
        <item x="100"/>
        <item x="66"/>
        <item n="MAQUINARIA " x="94"/>
        <item x="95"/>
        <item x="51"/>
        <item x="84"/>
        <item x="96"/>
        <item x="27"/>
        <item x="106"/>
        <item x="53"/>
        <item x="1"/>
        <item x="86"/>
        <item x="72"/>
        <item x="80"/>
        <item x="116"/>
        <item x="7"/>
        <item x="21"/>
        <item x="54"/>
        <item x="76"/>
        <item x="73"/>
        <item x="89"/>
        <item x="24"/>
        <item x="44"/>
        <item x="43"/>
        <item x="93"/>
        <item x="33"/>
        <item x="65"/>
        <item x="64"/>
        <item x="37"/>
        <item x="121"/>
        <item x="10"/>
        <item x="30"/>
        <item x="68"/>
        <item x="90"/>
        <item x="91"/>
        <item x="82"/>
        <item x="81"/>
        <item x="109"/>
        <item x="111"/>
        <item x="52"/>
        <item x="26"/>
        <item x="13"/>
        <item x="101"/>
        <item x="31"/>
        <item x="32"/>
        <item x="25"/>
        <item x="38"/>
        <item x="78"/>
        <item x="105"/>
        <item x="69"/>
        <item x="47"/>
        <item x="45"/>
        <item x="49"/>
        <item x="28"/>
        <item x="29"/>
        <item x="11"/>
        <item x="120"/>
        <item x="103"/>
        <item x="1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6"/>
    <field x="7"/>
  </rowFields>
  <rowItems count="14">
    <i>
      <x v="10"/>
      <x v="87"/>
    </i>
    <i>
      <x v="11"/>
      <x v="11"/>
    </i>
    <i>
      <x v="12"/>
      <x v="11"/>
    </i>
    <i>
      <x v="13"/>
      <x v="65"/>
    </i>
    <i>
      <x v="14"/>
      <x v="110"/>
    </i>
    <i>
      <x v="15"/>
      <x v="68"/>
    </i>
    <i>
      <x v="16"/>
      <x v="66"/>
    </i>
    <i>
      <x v="17"/>
      <x v="42"/>
    </i>
    <i>
      <x v="18"/>
      <x v="40"/>
    </i>
    <i>
      <x v="19"/>
      <x v="69"/>
    </i>
    <i>
      <x v="20"/>
      <x v="10"/>
    </i>
    <i>
      <x v="23"/>
      <x v="46"/>
    </i>
    <i>
      <x v="24"/>
      <x v="26"/>
    </i>
    <i t="grand">
      <x/>
    </i>
  </rowItems>
  <colFields count="2">
    <field x="-2"/>
    <field x="0"/>
  </colFields>
  <colItems count="4">
    <i>
      <x/>
      <x/>
    </i>
    <i r="1">
      <x v="1"/>
    </i>
    <i i="1">
      <x v="1"/>
      <x/>
    </i>
    <i r="1" i="1">
      <x v="1"/>
    </i>
  </colItems>
  <pageFields count="1">
    <pageField fld="4" hier="-1"/>
  </pageFields>
  <dataFields count="2">
    <dataField name=" SALDO_BAL" fld="17" baseField="7" baseItem="97" numFmtId="164"/>
    <dataField name="DIF_SALDO_BAL" fld="17" showDataAs="difference" baseField="0" baseItem="1048828" numFmtId="164"/>
  </dataField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0" count="1" selected="0">
              <x v="1"/>
            </reference>
          </references>
        </pivotArea>
      </pivotAreas>
    </conditionalFormat>
  </conditionalFormats>
  <pivotTableStyleInfo name="PivotStyleLight1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enableDrill="0" colGrandTotals="0" itemPrintTitles="1" createdVersion="5" indent="0" compact="0" compactData="0" multipleFieldFilters="0" fieldListSortAscending="1">
  <location ref="B6:G14" firstHeaderRow="1" firstDataRow="3" firstDataCol="2" rowPageCount="1" colPageCount="1"/>
  <pivotFields count="19">
    <pivotField axis="axisCol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47">
        <item h="1" x="39"/>
        <item h="1" x="40"/>
        <item h="1" x="36"/>
        <item h="1" x="31"/>
        <item h="1" x="12"/>
        <item h="1" x="37"/>
        <item h="1" x="34"/>
        <item h="1" x="35"/>
        <item h="1" x="32"/>
        <item h="1" x="11"/>
        <item h="1" x="30"/>
        <item h="1" x="13"/>
        <item x="26"/>
        <item x="27"/>
        <item x="28"/>
        <item x="24"/>
        <item x="23"/>
        <item h="1" x="20"/>
        <item h="1" x="0"/>
        <item h="1" x="5"/>
        <item h="1" x="8"/>
        <item h="1" x="2"/>
        <item h="1" x="15"/>
        <item h="1" x="3"/>
        <item h="1" x="33"/>
        <item h="1" x="10"/>
        <item h="1" x="45"/>
        <item h="1" x="41"/>
        <item h="1" x="7"/>
        <item h="1" x="22"/>
        <item h="1" x="16"/>
        <item h="1" x="25"/>
        <item h="1" x="1"/>
        <item h="1" x="38"/>
        <item h="1" x="19"/>
        <item h="1" x="44"/>
        <item h="1" x="17"/>
        <item h="1" x="21"/>
        <item h="1" x="29"/>
        <item h="1" x="4"/>
        <item h="1" x="6"/>
        <item h="1" x="18"/>
        <item h="1" x="42"/>
        <item h="1" x="46"/>
        <item h="1" x="14"/>
        <item h="1" x="9"/>
        <item h="1" x="4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3">
        <item x="88"/>
        <item x="89"/>
        <item x="90"/>
        <item x="91"/>
        <item x="92"/>
        <item x="81"/>
        <item x="82"/>
        <item x="65"/>
        <item x="19"/>
        <item x="61"/>
        <item x="93"/>
        <item x="116"/>
        <item x="85"/>
        <item x="94"/>
        <item x="78"/>
        <item x="84"/>
        <item x="95"/>
        <item x="75"/>
        <item x="79"/>
        <item x="96"/>
        <item x="77"/>
        <item h="1" x="72"/>
        <item h="1" x="69"/>
        <item x="71"/>
        <item x="17"/>
        <item x="58"/>
        <item x="56"/>
        <item x="20"/>
        <item x="46"/>
        <item x="48"/>
        <item x="50"/>
        <item x="44"/>
        <item x="43"/>
        <item x="33"/>
        <item x="74"/>
        <item x="0"/>
        <item x="36"/>
        <item x="9"/>
        <item x="34"/>
        <item x="8"/>
        <item x="59"/>
        <item x="14"/>
        <item x="30"/>
        <item x="4"/>
        <item x="2"/>
        <item x="5"/>
        <item x="97"/>
        <item x="39"/>
        <item x="51"/>
        <item x="3"/>
        <item x="23"/>
        <item x="87"/>
        <item x="6"/>
        <item x="70"/>
        <item x="18"/>
        <item x="16"/>
        <item x="42"/>
        <item x="64"/>
        <item x="118"/>
        <item x="105"/>
        <item x="114"/>
        <item x="98"/>
        <item x="12"/>
        <item x="63"/>
        <item x="80"/>
        <item x="67"/>
        <item x="40"/>
        <item x="66"/>
        <item x="60"/>
        <item x="108"/>
        <item x="107"/>
        <item x="83"/>
        <item x="25"/>
        <item x="122"/>
        <item x="45"/>
        <item x="47"/>
        <item x="49"/>
        <item x="110"/>
        <item x="68"/>
        <item x="13"/>
        <item x="38"/>
        <item x="24"/>
        <item x="26"/>
        <item x="37"/>
        <item x="32"/>
        <item x="1"/>
        <item x="86"/>
        <item x="31"/>
        <item x="115"/>
        <item x="52"/>
        <item x="109"/>
        <item x="106"/>
        <item x="117"/>
        <item x="62"/>
        <item x="41"/>
        <item x="54"/>
        <item x="100"/>
        <item x="99"/>
        <item x="27"/>
        <item x="76"/>
        <item x="35"/>
        <item x="57"/>
        <item x="55"/>
        <item x="7"/>
        <item x="21"/>
        <item x="11"/>
        <item x="103"/>
        <item x="121"/>
        <item x="120"/>
        <item x="73"/>
        <item x="104"/>
        <item x="10"/>
        <item x="28"/>
        <item x="29"/>
        <item x="101"/>
        <item x="119"/>
        <item x="113"/>
        <item x="22"/>
        <item x="102"/>
        <item x="53"/>
        <item x="15"/>
        <item x="111"/>
        <item x="1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2">
        <item x="16"/>
        <item x="70"/>
        <item x="0"/>
        <item x="97"/>
        <item x="58"/>
        <item x="56"/>
        <item x="74"/>
        <item x="36"/>
        <item x="59"/>
        <item x="14"/>
        <item x="77"/>
        <item x="85"/>
        <item x="110"/>
        <item x="40"/>
        <item x="67"/>
        <item x="88"/>
        <item x="9"/>
        <item x="8"/>
        <item x="34"/>
        <item x="83"/>
        <item x="108"/>
        <item x="60"/>
        <item x="107"/>
        <item x="117"/>
        <item x="63"/>
        <item x="12"/>
        <item x="17"/>
        <item x="104"/>
        <item x="6"/>
        <item x="20"/>
        <item x="18"/>
        <item x="61"/>
        <item x="19"/>
        <item x="42"/>
        <item x="99"/>
        <item x="92"/>
        <item x="102"/>
        <item x="114"/>
        <item x="57"/>
        <item x="55"/>
        <item x="79"/>
        <item x="50"/>
        <item x="75"/>
        <item x="112"/>
        <item x="46"/>
        <item x="48"/>
        <item x="71"/>
        <item x="23"/>
        <item x="35"/>
        <item x="62"/>
        <item x="39"/>
        <item x="4"/>
        <item x="3"/>
        <item x="2"/>
        <item x="5"/>
        <item x="98"/>
        <item x="115"/>
        <item x="87"/>
        <item x="113"/>
        <item x="22"/>
        <item x="15"/>
        <item x="118"/>
        <item x="41"/>
        <item x="100"/>
        <item x="66"/>
        <item n="MAQUINARIA " x="94"/>
        <item x="95"/>
        <item x="51"/>
        <item x="84"/>
        <item x="96"/>
        <item x="27"/>
        <item x="106"/>
        <item x="53"/>
        <item x="1"/>
        <item x="86"/>
        <item x="72"/>
        <item x="80"/>
        <item x="116"/>
        <item x="7"/>
        <item x="21"/>
        <item x="54"/>
        <item x="76"/>
        <item x="73"/>
        <item x="89"/>
        <item x="24"/>
        <item x="44"/>
        <item x="43"/>
        <item x="93"/>
        <item x="33"/>
        <item x="65"/>
        <item x="64"/>
        <item x="37"/>
        <item x="121"/>
        <item x="10"/>
        <item x="30"/>
        <item x="68"/>
        <item x="90"/>
        <item x="91"/>
        <item x="82"/>
        <item x="81"/>
        <item x="109"/>
        <item x="111"/>
        <item x="52"/>
        <item x="26"/>
        <item x="13"/>
        <item x="101"/>
        <item x="31"/>
        <item x="32"/>
        <item x="25"/>
        <item x="38"/>
        <item x="78"/>
        <item x="105"/>
        <item x="69"/>
        <item x="47"/>
        <item x="45"/>
        <item x="49"/>
        <item x="28"/>
        <item x="29"/>
        <item x="11"/>
        <item x="120"/>
        <item x="103"/>
        <item x="1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6"/>
    <field x="7"/>
  </rowFields>
  <rowItems count="6">
    <i>
      <x v="28"/>
      <x v="44"/>
    </i>
    <i>
      <x v="29"/>
      <x v="45"/>
    </i>
    <i>
      <x v="30"/>
      <x v="41"/>
    </i>
    <i>
      <x v="31"/>
      <x v="85"/>
    </i>
    <i>
      <x v="32"/>
      <x v="86"/>
    </i>
    <i t="grand">
      <x/>
    </i>
  </rowItems>
  <colFields count="2">
    <field x="-2"/>
    <field x="0"/>
  </colFields>
  <colItems count="4">
    <i>
      <x/>
      <x/>
    </i>
    <i r="1">
      <x v="1"/>
    </i>
    <i i="1">
      <x v="1"/>
      <x/>
    </i>
    <i r="1" i="1">
      <x v="1"/>
    </i>
  </colItems>
  <pageFields count="1">
    <pageField fld="4" hier="-1"/>
  </pageFields>
  <dataFields count="2">
    <dataField name=" SALDO_BAL" fld="17" baseField="7" baseItem="97" numFmtId="164"/>
    <dataField name="DIF_SALDO_BAL" fld="17" showDataAs="difference" baseField="0" baseItem="1048828" numFmtId="164"/>
  </dataField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0" count="1" selected="0">
              <x v="1"/>
            </reference>
          </references>
        </pivotArea>
      </pivotAreas>
    </conditionalFormat>
  </conditionalFormats>
  <pivotTableStyleInfo name="PivotStyleLight1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" applyNumberFormats="0" applyBorderFormats="0" applyFontFormats="0" applyPatternFormats="0" applyAlignmentFormats="0" applyWidthHeightFormats="1" dataCaption="Valores" updatedVersion="5" minRefreshableVersion="3" enableDrill="0" colGrandTotals="0" itemPrintTitles="1" createdVersion="5" indent="0" compact="0" compactData="0" multipleFieldFilters="0" fieldListSortAscending="1">
  <location ref="B6:G24" firstHeaderRow="1" firstDataRow="3" firstDataCol="2" rowPageCount="1" colPageCount="1"/>
  <pivotFields count="19">
    <pivotField axis="axisCol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47">
        <item h="1" x="39"/>
        <item h="1" x="40"/>
        <item h="1" x="36"/>
        <item h="1" x="31"/>
        <item h="1" x="12"/>
        <item h="1" x="37"/>
        <item h="1" x="34"/>
        <item h="1" x="35"/>
        <item h="1" x="32"/>
        <item h="1" x="11"/>
        <item h="1" x="30"/>
        <item h="1" x="13"/>
        <item h="1" x="26"/>
        <item h="1" x="27"/>
        <item h="1" x="28"/>
        <item h="1" x="24"/>
        <item h="1" x="23"/>
        <item h="1" x="20"/>
        <item h="1" x="0"/>
        <item h="1" x="5"/>
        <item h="1" x="8"/>
        <item h="1" x="2"/>
        <item h="1" x="15"/>
        <item h="1" x="3"/>
        <item h="1" x="33"/>
        <item h="1" x="10"/>
        <item h="1" x="45"/>
        <item h="1" x="41"/>
        <item h="1" x="7"/>
        <item h="1" x="22"/>
        <item h="1" x="16"/>
        <item h="1" x="25"/>
        <item h="1" x="1"/>
        <item h="1" x="38"/>
        <item h="1" x="19"/>
        <item h="1" x="44"/>
        <item h="1" x="17"/>
        <item h="1" x="21"/>
        <item h="1" x="29"/>
        <item h="1" x="4"/>
        <item x="6"/>
        <item x="18"/>
        <item x="42"/>
        <item x="46"/>
        <item x="14"/>
        <item h="1" x="9"/>
        <item h="1" x="4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3">
        <item x="88"/>
        <item x="89"/>
        <item x="90"/>
        <item x="91"/>
        <item x="92"/>
        <item x="81"/>
        <item x="82"/>
        <item x="65"/>
        <item x="19"/>
        <item x="61"/>
        <item x="93"/>
        <item x="116"/>
        <item x="85"/>
        <item x="94"/>
        <item x="78"/>
        <item x="84"/>
        <item x="95"/>
        <item x="75"/>
        <item x="79"/>
        <item x="96"/>
        <item x="77"/>
        <item h="1" x="72"/>
        <item h="1" x="69"/>
        <item x="71"/>
        <item x="17"/>
        <item x="58"/>
        <item x="56"/>
        <item x="20"/>
        <item x="46"/>
        <item x="48"/>
        <item x="50"/>
        <item x="44"/>
        <item x="43"/>
        <item x="33"/>
        <item x="74"/>
        <item x="0"/>
        <item x="36"/>
        <item x="9"/>
        <item x="34"/>
        <item x="8"/>
        <item x="59"/>
        <item x="14"/>
        <item x="30"/>
        <item x="4"/>
        <item x="2"/>
        <item x="5"/>
        <item x="97"/>
        <item x="39"/>
        <item x="51"/>
        <item x="3"/>
        <item x="23"/>
        <item x="87"/>
        <item x="6"/>
        <item x="70"/>
        <item x="18"/>
        <item x="16"/>
        <item x="42"/>
        <item x="64"/>
        <item x="118"/>
        <item x="105"/>
        <item x="114"/>
        <item x="98"/>
        <item x="12"/>
        <item x="63"/>
        <item x="80"/>
        <item x="67"/>
        <item x="40"/>
        <item x="66"/>
        <item x="60"/>
        <item x="108"/>
        <item x="107"/>
        <item x="83"/>
        <item x="25"/>
        <item x="122"/>
        <item x="45"/>
        <item x="47"/>
        <item x="49"/>
        <item x="110"/>
        <item x="68"/>
        <item x="13"/>
        <item x="38"/>
        <item x="24"/>
        <item x="26"/>
        <item x="37"/>
        <item x="32"/>
        <item x="1"/>
        <item x="86"/>
        <item x="31"/>
        <item x="115"/>
        <item x="52"/>
        <item x="109"/>
        <item x="106"/>
        <item x="117"/>
        <item x="62"/>
        <item x="41"/>
        <item x="54"/>
        <item x="100"/>
        <item x="99"/>
        <item x="27"/>
        <item x="76"/>
        <item x="35"/>
        <item x="57"/>
        <item x="55"/>
        <item x="7"/>
        <item x="21"/>
        <item x="11"/>
        <item x="103"/>
        <item x="121"/>
        <item x="120"/>
        <item x="73"/>
        <item x="104"/>
        <item x="10"/>
        <item x="28"/>
        <item x="29"/>
        <item x="101"/>
        <item x="119"/>
        <item x="113"/>
        <item x="22"/>
        <item x="102"/>
        <item x="53"/>
        <item x="15"/>
        <item x="111"/>
        <item x="1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2">
        <item x="16"/>
        <item x="70"/>
        <item x="0"/>
        <item x="97"/>
        <item x="58"/>
        <item x="56"/>
        <item x="74"/>
        <item x="36"/>
        <item x="59"/>
        <item x="14"/>
        <item x="77"/>
        <item x="85"/>
        <item x="110"/>
        <item x="40"/>
        <item x="67"/>
        <item x="88"/>
        <item x="9"/>
        <item x="8"/>
        <item x="34"/>
        <item x="83"/>
        <item x="108"/>
        <item x="60"/>
        <item x="107"/>
        <item x="117"/>
        <item x="63"/>
        <item x="12"/>
        <item x="17"/>
        <item x="104"/>
        <item x="6"/>
        <item x="20"/>
        <item x="18"/>
        <item x="61"/>
        <item x="19"/>
        <item x="42"/>
        <item x="99"/>
        <item x="92"/>
        <item x="102"/>
        <item x="114"/>
        <item x="57"/>
        <item x="55"/>
        <item x="79"/>
        <item x="50"/>
        <item x="75"/>
        <item x="112"/>
        <item x="46"/>
        <item x="48"/>
        <item x="71"/>
        <item x="23"/>
        <item x="35"/>
        <item x="62"/>
        <item x="39"/>
        <item x="4"/>
        <item x="3"/>
        <item x="2"/>
        <item x="5"/>
        <item x="98"/>
        <item x="115"/>
        <item x="87"/>
        <item x="113"/>
        <item x="22"/>
        <item x="15"/>
        <item x="118"/>
        <item x="41"/>
        <item x="100"/>
        <item x="66"/>
        <item n="MAQUINARIA " x="94"/>
        <item x="95"/>
        <item x="51"/>
        <item x="84"/>
        <item x="96"/>
        <item x="27"/>
        <item x="106"/>
        <item x="53"/>
        <item x="1"/>
        <item x="86"/>
        <item x="72"/>
        <item x="80"/>
        <item x="116"/>
        <item x="7"/>
        <item x="21"/>
        <item x="54"/>
        <item x="76"/>
        <item x="73"/>
        <item x="89"/>
        <item x="24"/>
        <item x="44"/>
        <item x="43"/>
        <item x="93"/>
        <item x="33"/>
        <item x="65"/>
        <item x="64"/>
        <item x="37"/>
        <item x="121"/>
        <item x="10"/>
        <item x="30"/>
        <item x="68"/>
        <item x="90"/>
        <item x="91"/>
        <item x="82"/>
        <item x="81"/>
        <item x="109"/>
        <item x="111"/>
        <item x="52"/>
        <item x="26"/>
        <item x="13"/>
        <item x="101"/>
        <item x="31"/>
        <item x="32"/>
        <item x="25"/>
        <item x="38"/>
        <item x="78"/>
        <item x="105"/>
        <item x="69"/>
        <item x="47"/>
        <item x="45"/>
        <item x="49"/>
        <item x="28"/>
        <item x="29"/>
        <item x="11"/>
        <item x="120"/>
        <item x="103"/>
        <item x="1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6"/>
    <field x="7"/>
  </rowFields>
  <rowItems count="16">
    <i>
      <x v="105"/>
      <x v="118"/>
    </i>
    <i>
      <x v="106"/>
      <x v="120"/>
    </i>
    <i>
      <x v="107"/>
      <x v="119"/>
    </i>
    <i>
      <x v="108"/>
      <x v="121"/>
    </i>
    <i>
      <x v="109"/>
      <x v="82"/>
    </i>
    <i>
      <x v="110"/>
      <x v="27"/>
    </i>
    <i>
      <x v="111"/>
      <x v="93"/>
    </i>
    <i>
      <x v="112"/>
      <x v="116"/>
    </i>
    <i>
      <x v="113"/>
      <x v="117"/>
    </i>
    <i>
      <x v="114"/>
      <x v="105"/>
    </i>
    <i>
      <x v="115"/>
      <x v="61"/>
    </i>
    <i>
      <x v="116"/>
      <x v="58"/>
    </i>
    <i>
      <x v="117"/>
      <x v="59"/>
    </i>
    <i>
      <x v="118"/>
      <x v="36"/>
    </i>
    <i>
      <x v="119"/>
      <x v="72"/>
    </i>
    <i t="grand">
      <x/>
    </i>
  </rowItems>
  <colFields count="2">
    <field x="-2"/>
    <field x="0"/>
  </colFields>
  <colItems count="4">
    <i>
      <x/>
      <x/>
    </i>
    <i r="1">
      <x v="1"/>
    </i>
    <i i="1">
      <x v="1"/>
      <x/>
    </i>
    <i r="1" i="1">
      <x v="1"/>
    </i>
  </colItems>
  <pageFields count="1">
    <pageField fld="4" hier="-1"/>
  </pageFields>
  <dataFields count="2">
    <dataField name=" SALDO_PYG" fld="18" baseField="7" baseItem="85" numFmtId="164"/>
    <dataField name="DIF_SALDO_PYG" fld="18" showDataAs="difference" baseField="0" baseItem="1048828" numFmtId="164"/>
  </dataFields>
  <pivotTableStyleInfo name="PivotStyleMedium4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6" applyNumberFormats="0" applyBorderFormats="0" applyFontFormats="0" applyPatternFormats="0" applyAlignmentFormats="0" applyWidthHeightFormats="1" dataCaption="Valores" updatedVersion="5" minRefreshableVersion="3" enableDrill="0" colGrandTotals="0" itemPrintTitles="1" createdVersion="5" indent="0" compact="0" compactData="0" multipleFieldFilters="0" fieldListSortAscending="1">
  <location ref="B7:G19" firstHeaderRow="1" firstDataRow="3" firstDataCol="2" rowPageCount="2" colPageCount="1"/>
  <pivotFields count="19">
    <pivotField axis="axisCol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2">
        <item x="6"/>
        <item x="3"/>
        <item x="5"/>
        <item x="11"/>
        <item x="2"/>
        <item x="8"/>
        <item x="1"/>
        <item x="10"/>
        <item x="9"/>
        <item x="7"/>
        <item x="0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47">
        <item h="1" x="39"/>
        <item h="1" x="40"/>
        <item h="1" x="36"/>
        <item h="1" x="31"/>
        <item h="1" x="12"/>
        <item h="1" x="37"/>
        <item h="1" x="34"/>
        <item h="1" x="35"/>
        <item h="1" x="32"/>
        <item h="1" x="11"/>
        <item h="1" x="30"/>
        <item h="1" x="13"/>
        <item h="1" x="26"/>
        <item h="1" x="27"/>
        <item h="1" x="28"/>
        <item h="1" x="24"/>
        <item h="1" x="23"/>
        <item h="1" x="20"/>
        <item h="1" x="0"/>
        <item h="1" x="5"/>
        <item h="1" x="8"/>
        <item h="1" x="2"/>
        <item h="1" x="15"/>
        <item h="1" x="3"/>
        <item h="1" x="33"/>
        <item h="1" x="10"/>
        <item h="1" x="45"/>
        <item h="1" x="41"/>
        <item h="1" x="7"/>
        <item h="1" x="22"/>
        <item h="1" x="16"/>
        <item h="1" x="25"/>
        <item x="1"/>
        <item h="1" x="38"/>
        <item h="1" x="19"/>
        <item h="1" x="44"/>
        <item h="1" x="17"/>
        <item h="1" x="21"/>
        <item h="1" x="29"/>
        <item h="1" x="4"/>
        <item h="1" x="6"/>
        <item h="1" x="18"/>
        <item h="1" x="42"/>
        <item h="1" x="46"/>
        <item h="1" x="14"/>
        <item h="1" x="9"/>
        <item h="1" x="4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3">
        <item x="88"/>
        <item x="89"/>
        <item x="90"/>
        <item x="91"/>
        <item x="92"/>
        <item x="81"/>
        <item x="82"/>
        <item x="65"/>
        <item x="19"/>
        <item x="61"/>
        <item x="93"/>
        <item x="116"/>
        <item x="85"/>
        <item x="94"/>
        <item x="78"/>
        <item x="84"/>
        <item x="95"/>
        <item x="75"/>
        <item x="79"/>
        <item x="96"/>
        <item x="77"/>
        <item h="1" x="72"/>
        <item h="1" x="69"/>
        <item x="71"/>
        <item x="17"/>
        <item x="58"/>
        <item x="56"/>
        <item x="20"/>
        <item x="46"/>
        <item x="48"/>
        <item x="50"/>
        <item x="44"/>
        <item x="43"/>
        <item x="33"/>
        <item x="74"/>
        <item x="0"/>
        <item x="36"/>
        <item x="9"/>
        <item x="34"/>
        <item x="8"/>
        <item x="59"/>
        <item x="14"/>
        <item x="30"/>
        <item x="4"/>
        <item x="2"/>
        <item x="5"/>
        <item x="97"/>
        <item x="39"/>
        <item x="51"/>
        <item x="3"/>
        <item x="23"/>
        <item x="87"/>
        <item x="6"/>
        <item x="70"/>
        <item x="18"/>
        <item x="16"/>
        <item x="42"/>
        <item x="64"/>
        <item x="118"/>
        <item x="105"/>
        <item x="114"/>
        <item x="98"/>
        <item x="12"/>
        <item x="63"/>
        <item x="80"/>
        <item x="67"/>
        <item x="40"/>
        <item x="66"/>
        <item x="60"/>
        <item x="108"/>
        <item x="107"/>
        <item x="83"/>
        <item x="25"/>
        <item x="122"/>
        <item x="45"/>
        <item x="47"/>
        <item x="49"/>
        <item x="110"/>
        <item x="68"/>
        <item x="13"/>
        <item x="38"/>
        <item x="24"/>
        <item x="26"/>
        <item x="37"/>
        <item x="32"/>
        <item x="1"/>
        <item x="86"/>
        <item x="31"/>
        <item x="115"/>
        <item x="52"/>
        <item x="109"/>
        <item x="106"/>
        <item x="117"/>
        <item x="62"/>
        <item x="41"/>
        <item x="54"/>
        <item x="100"/>
        <item x="99"/>
        <item x="27"/>
        <item x="76"/>
        <item x="35"/>
        <item x="57"/>
        <item x="55"/>
        <item x="7"/>
        <item x="21"/>
        <item x="11"/>
        <item x="103"/>
        <item x="121"/>
        <item x="120"/>
        <item x="73"/>
        <item x="104"/>
        <item x="10"/>
        <item x="28"/>
        <item x="29"/>
        <item x="101"/>
        <item x="119"/>
        <item x="113"/>
        <item x="22"/>
        <item x="102"/>
        <item x="53"/>
        <item x="15"/>
        <item x="111"/>
        <item x="1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2">
        <item x="16"/>
        <item x="70"/>
        <item x="0"/>
        <item x="97"/>
        <item x="58"/>
        <item x="56"/>
        <item x="74"/>
        <item x="36"/>
        <item x="59"/>
        <item x="14"/>
        <item x="77"/>
        <item x="85"/>
        <item x="110"/>
        <item x="40"/>
        <item x="67"/>
        <item x="88"/>
        <item x="9"/>
        <item x="8"/>
        <item x="34"/>
        <item x="83"/>
        <item x="108"/>
        <item x="60"/>
        <item x="107"/>
        <item x="117"/>
        <item x="63"/>
        <item x="12"/>
        <item x="17"/>
        <item x="104"/>
        <item x="6"/>
        <item x="20"/>
        <item x="18"/>
        <item x="61"/>
        <item x="19"/>
        <item x="42"/>
        <item x="99"/>
        <item x="92"/>
        <item x="102"/>
        <item x="114"/>
        <item x="57"/>
        <item x="55"/>
        <item x="79"/>
        <item x="50"/>
        <item x="75"/>
        <item x="112"/>
        <item x="46"/>
        <item x="48"/>
        <item x="71"/>
        <item x="23"/>
        <item x="35"/>
        <item x="62"/>
        <item x="39"/>
        <item x="4"/>
        <item x="3"/>
        <item x="2"/>
        <item x="5"/>
        <item x="98"/>
        <item x="115"/>
        <item x="87"/>
        <item x="113"/>
        <item x="22"/>
        <item x="15"/>
        <item x="118"/>
        <item x="41"/>
        <item x="100"/>
        <item x="66"/>
        <item n="MAQUINARIA " x="94"/>
        <item x="95"/>
        <item x="51"/>
        <item x="84"/>
        <item x="96"/>
        <item x="27"/>
        <item x="106"/>
        <item x="53"/>
        <item x="1"/>
        <item x="86"/>
        <item x="72"/>
        <item x="80"/>
        <item x="116"/>
        <item x="7"/>
        <item x="21"/>
        <item x="54"/>
        <item x="76"/>
        <item x="73"/>
        <item x="89"/>
        <item x="24"/>
        <item x="44"/>
        <item x="43"/>
        <item x="93"/>
        <item x="33"/>
        <item x="65"/>
        <item x="64"/>
        <item x="37"/>
        <item x="121"/>
        <item x="10"/>
        <item x="30"/>
        <item x="68"/>
        <item x="90"/>
        <item x="91"/>
        <item x="82"/>
        <item x="81"/>
        <item x="109"/>
        <item x="111"/>
        <item x="52"/>
        <item x="26"/>
        <item x="13"/>
        <item x="101"/>
        <item x="31"/>
        <item x="32"/>
        <item x="25"/>
        <item x="38"/>
        <item x="78"/>
        <item x="105"/>
        <item x="69"/>
        <item x="47"/>
        <item x="45"/>
        <item x="49"/>
        <item x="28"/>
        <item x="29"/>
        <item x="11"/>
        <item x="120"/>
        <item x="103"/>
        <item x="1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6"/>
    <field x="7"/>
  </rowFields>
  <rowItems count="10">
    <i>
      <x v="77"/>
      <x v="12"/>
    </i>
    <i>
      <x v="78"/>
      <x v="95"/>
    </i>
    <i>
      <x v="79"/>
      <x v="104"/>
    </i>
    <i>
      <x v="80"/>
      <x v="109"/>
    </i>
    <i>
      <x v="81"/>
      <x v="84"/>
    </i>
    <i>
      <x v="82"/>
      <x v="103"/>
    </i>
    <i>
      <x v="83"/>
      <x v="91"/>
    </i>
    <i>
      <x v="84"/>
      <x v="107"/>
    </i>
    <i>
      <x v="85"/>
      <x v="73"/>
    </i>
    <i t="grand">
      <x/>
    </i>
  </rowItems>
  <colFields count="2">
    <field x="-2"/>
    <field x="0"/>
  </colFields>
  <colItems count="4">
    <i>
      <x/>
      <x/>
    </i>
    <i r="1">
      <x v="1"/>
    </i>
    <i i="1">
      <x v="1"/>
      <x/>
    </i>
    <i r="1" i="1">
      <x v="1"/>
    </i>
  </colItems>
  <pageFields count="2">
    <pageField fld="4" hier="-1"/>
    <pageField fld="1" hier="-1"/>
  </pageFields>
  <dataFields count="2">
    <dataField name=" SALDO_PYG" fld="18" baseField="7" baseItem="85" numFmtId="164"/>
    <dataField name="DIF_SALDO_PYG" fld="18" showDataAs="difference" baseField="0" baseItem="1048828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1"/>
            </reference>
            <reference field="0" count="0" selected="0"/>
            <reference field="7" count="0" selected="0"/>
          </references>
        </pivotArea>
      </pivotAreas>
    </conditionalFormat>
  </conditionalFormats>
  <pivotTableStyleInfo name="PivotStyleMedium4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5.xml><?xml version="1.0" encoding="utf-8"?>
<pivotTableDefinition xmlns="http://schemas.openxmlformats.org/spreadsheetml/2006/main" name="Tabla dinámica4" cacheId="6" applyNumberFormats="0" applyBorderFormats="0" applyFontFormats="0" applyPatternFormats="0" applyAlignmentFormats="0" applyWidthHeightFormats="1" dataCaption="Valores" updatedVersion="5" minRefreshableVersion="3" enableDrill="0" colGrandTotals="0" itemPrintTitles="1" createdVersion="5" indent="0" compact="0" compactData="0" multipleFieldFilters="0" fieldListSortAscending="1">
  <location ref="B7:G18" firstHeaderRow="1" firstDataRow="3" firstDataCol="2" rowPageCount="2" colPageCount="1"/>
  <pivotFields count="19">
    <pivotField axis="axisCol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2">
        <item x="6"/>
        <item x="3"/>
        <item x="5"/>
        <item x="11"/>
        <item x="2"/>
        <item x="8"/>
        <item x="1"/>
        <item x="10"/>
        <item x="9"/>
        <item x="7"/>
        <item x="0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47">
        <item h="1" x="39"/>
        <item h="1" x="40"/>
        <item h="1" x="36"/>
        <item h="1" x="31"/>
        <item h="1" x="12"/>
        <item h="1" x="37"/>
        <item h="1" x="34"/>
        <item h="1" x="35"/>
        <item h="1" x="32"/>
        <item h="1" x="11"/>
        <item h="1" x="30"/>
        <item h="1" x="13"/>
        <item h="1" x="26"/>
        <item h="1" x="27"/>
        <item h="1" x="28"/>
        <item h="1" x="24"/>
        <item h="1" x="23"/>
        <item h="1" x="20"/>
        <item h="1" x="0"/>
        <item h="1" x="5"/>
        <item h="1" x="8"/>
        <item h="1" x="2"/>
        <item h="1" x="15"/>
        <item h="1" x="3"/>
        <item h="1" x="33"/>
        <item h="1" x="10"/>
        <item h="1" x="45"/>
        <item h="1" x="41"/>
        <item h="1" x="7"/>
        <item h="1" x="22"/>
        <item h="1" x="16"/>
        <item h="1" x="25"/>
        <item x="1"/>
        <item h="1" x="38"/>
        <item h="1" x="19"/>
        <item h="1" x="44"/>
        <item h="1" x="17"/>
        <item h="1" x="21"/>
        <item h="1" x="29"/>
        <item h="1" x="4"/>
        <item h="1" x="6"/>
        <item h="1" x="18"/>
        <item h="1" x="42"/>
        <item h="1" x="46"/>
        <item h="1" x="14"/>
        <item h="1" x="9"/>
        <item h="1" x="4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3">
        <item x="88"/>
        <item x="89"/>
        <item x="90"/>
        <item x="91"/>
        <item x="92"/>
        <item x="81"/>
        <item x="82"/>
        <item x="65"/>
        <item x="19"/>
        <item x="61"/>
        <item x="93"/>
        <item x="116"/>
        <item x="85"/>
        <item x="94"/>
        <item x="78"/>
        <item x="84"/>
        <item x="95"/>
        <item x="75"/>
        <item x="79"/>
        <item x="96"/>
        <item x="77"/>
        <item h="1" x="72"/>
        <item h="1" x="69"/>
        <item x="71"/>
        <item x="17"/>
        <item x="58"/>
        <item x="56"/>
        <item x="20"/>
        <item x="46"/>
        <item x="48"/>
        <item x="50"/>
        <item x="44"/>
        <item x="43"/>
        <item x="33"/>
        <item x="74"/>
        <item x="0"/>
        <item x="36"/>
        <item x="9"/>
        <item x="34"/>
        <item x="8"/>
        <item x="59"/>
        <item x="14"/>
        <item x="30"/>
        <item x="4"/>
        <item x="2"/>
        <item x="5"/>
        <item x="97"/>
        <item x="39"/>
        <item x="51"/>
        <item x="3"/>
        <item x="23"/>
        <item x="87"/>
        <item x="6"/>
        <item x="70"/>
        <item x="18"/>
        <item x="16"/>
        <item x="42"/>
        <item x="64"/>
        <item x="118"/>
        <item x="105"/>
        <item x="114"/>
        <item x="98"/>
        <item x="12"/>
        <item x="63"/>
        <item x="80"/>
        <item x="67"/>
        <item x="40"/>
        <item x="66"/>
        <item x="60"/>
        <item x="108"/>
        <item x="107"/>
        <item x="83"/>
        <item x="25"/>
        <item x="122"/>
        <item x="45"/>
        <item x="47"/>
        <item x="49"/>
        <item x="110"/>
        <item x="68"/>
        <item x="13"/>
        <item x="38"/>
        <item x="24"/>
        <item x="26"/>
        <item x="37"/>
        <item x="32"/>
        <item x="1"/>
        <item x="86"/>
        <item x="31"/>
        <item x="115"/>
        <item x="52"/>
        <item x="109"/>
        <item x="106"/>
        <item x="117"/>
        <item x="62"/>
        <item x="41"/>
        <item x="54"/>
        <item x="100"/>
        <item x="99"/>
        <item x="27"/>
        <item x="76"/>
        <item x="35"/>
        <item x="57"/>
        <item x="55"/>
        <item x="7"/>
        <item x="21"/>
        <item x="11"/>
        <item x="103"/>
        <item x="121"/>
        <item x="120"/>
        <item x="73"/>
        <item x="104"/>
        <item x="10"/>
        <item x="28"/>
        <item x="29"/>
        <item x="101"/>
        <item x="119"/>
        <item x="113"/>
        <item x="22"/>
        <item x="102"/>
        <item x="53"/>
        <item x="15"/>
        <item x="111"/>
        <item x="1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2">
        <item x="16"/>
        <item x="70"/>
        <item x="0"/>
        <item x="97"/>
        <item x="58"/>
        <item x="56"/>
        <item x="74"/>
        <item x="36"/>
        <item x="59"/>
        <item x="14"/>
        <item x="77"/>
        <item x="85"/>
        <item x="110"/>
        <item x="40"/>
        <item x="67"/>
        <item x="88"/>
        <item x="9"/>
        <item x="8"/>
        <item x="34"/>
        <item x="83"/>
        <item x="108"/>
        <item x="60"/>
        <item x="107"/>
        <item x="117"/>
        <item x="63"/>
        <item x="12"/>
        <item x="17"/>
        <item x="104"/>
        <item x="6"/>
        <item x="20"/>
        <item x="18"/>
        <item x="61"/>
        <item x="19"/>
        <item x="42"/>
        <item x="99"/>
        <item x="92"/>
        <item x="102"/>
        <item x="114"/>
        <item x="57"/>
        <item x="55"/>
        <item x="79"/>
        <item x="50"/>
        <item x="75"/>
        <item x="112"/>
        <item x="46"/>
        <item x="48"/>
        <item x="71"/>
        <item x="23"/>
        <item x="35"/>
        <item x="62"/>
        <item x="39"/>
        <item x="4"/>
        <item x="3"/>
        <item x="2"/>
        <item x="5"/>
        <item x="98"/>
        <item x="115"/>
        <item x="87"/>
        <item x="113"/>
        <item x="22"/>
        <item x="15"/>
        <item x="118"/>
        <item x="41"/>
        <item x="100"/>
        <item x="66"/>
        <item n="MAQUINARIA " x="94"/>
        <item x="95"/>
        <item x="51"/>
        <item x="84"/>
        <item x="96"/>
        <item x="27"/>
        <item x="106"/>
        <item x="53"/>
        <item x="1"/>
        <item x="86"/>
        <item x="72"/>
        <item x="80"/>
        <item x="116"/>
        <item x="7"/>
        <item x="21"/>
        <item x="54"/>
        <item x="76"/>
        <item x="73"/>
        <item x="89"/>
        <item x="24"/>
        <item x="44"/>
        <item x="43"/>
        <item x="93"/>
        <item x="33"/>
        <item x="65"/>
        <item x="64"/>
        <item x="37"/>
        <item x="121"/>
        <item x="10"/>
        <item x="30"/>
        <item x="68"/>
        <item x="90"/>
        <item x="91"/>
        <item x="82"/>
        <item x="81"/>
        <item x="109"/>
        <item x="111"/>
        <item x="52"/>
        <item x="26"/>
        <item x="13"/>
        <item x="101"/>
        <item x="31"/>
        <item x="32"/>
        <item x="25"/>
        <item x="38"/>
        <item x="78"/>
        <item x="105"/>
        <item x="69"/>
        <item x="47"/>
        <item x="45"/>
        <item x="49"/>
        <item x="28"/>
        <item x="29"/>
        <item x="11"/>
        <item x="120"/>
        <item x="103"/>
        <item x="11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6"/>
    <field x="7"/>
  </rowFields>
  <rowItems count="9">
    <i>
      <x v="77"/>
      <x v="12"/>
    </i>
    <i>
      <x v="78"/>
      <x v="95"/>
    </i>
    <i>
      <x v="79"/>
      <x v="104"/>
    </i>
    <i>
      <x v="80"/>
      <x v="109"/>
    </i>
    <i>
      <x v="81"/>
      <x v="84"/>
    </i>
    <i>
      <x v="83"/>
      <x v="91"/>
    </i>
    <i>
      <x v="84"/>
      <x v="107"/>
    </i>
    <i>
      <x v="85"/>
      <x v="73"/>
    </i>
    <i t="grand">
      <x/>
    </i>
  </rowItems>
  <colFields count="2">
    <field x="-2"/>
    <field x="0"/>
  </colFields>
  <colItems count="4">
    <i>
      <x/>
      <x/>
    </i>
    <i r="1">
      <x v="1"/>
    </i>
    <i i="1">
      <x v="1"/>
      <x/>
    </i>
    <i r="1" i="1">
      <x v="1"/>
    </i>
  </colItems>
  <pageFields count="2">
    <pageField fld="4" hier="-1"/>
    <pageField fld="1" item="0" hier="-1"/>
  </pageFields>
  <dataFields count="2">
    <dataField name=" SALDO_PYG" fld="18" baseField="7" baseItem="85" numFmtId="164"/>
    <dataField name="DIF_SALDO_PYG" fld="18" showDataAs="difference" baseField="0" baseItem="1048828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1"/>
            </reference>
            <reference field="0" count="0" selected="0"/>
            <reference field="7" count="0" selected="0"/>
          </references>
        </pivotArea>
      </pivotAreas>
    </conditionalFormat>
  </conditionalFormats>
  <pivotTableStyleInfo name="PivotStyleMedium4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" sourceName="Mes">
  <pivotTables>
    <pivotTable tabId="4" name="Tabla dinámica3"/>
  </pivotTables>
  <data>
    <tabular pivotCacheId="1">
      <items count="12">
        <i x="6" s="1"/>
        <i x="3" s="1"/>
        <i x="5" s="1"/>
        <i x="11" s="1"/>
        <i x="2" s="1"/>
        <i x="8" s="1"/>
        <i x="1" s="1"/>
        <i x="10" s="1"/>
        <i x="9" s="1"/>
        <i x="7" s="1"/>
        <i x="0" s="1"/>
        <i x="4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1" sourceName="Mes">
  <pivotTables>
    <pivotTable tabId="5" name="Tabla dinámica4"/>
  </pivotTables>
  <data>
    <tabular pivotCacheId="1">
      <items count="12">
        <i x="6" s="1"/>
        <i x="3"/>
        <i x="5"/>
        <i x="11"/>
        <i x="2"/>
        <i x="8"/>
        <i x="1"/>
        <i x="10"/>
        <i x="9"/>
        <i x="7"/>
        <i x="0"/>
        <i x="4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es" cache="SegmentaciónDeDatos_Mes" caption="Mes" columnCount="6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es 1" cache="SegmentaciónDeDatos_Mes1" caption="Mes" columnCount="6" style="SlicerStyleLight2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2"/>
  <sheetViews>
    <sheetView showGridLines="0" zoomScale="87" zoomScaleNormal="87" workbookViewId="0">
      <selection activeCell="C15" sqref="C15"/>
    </sheetView>
  </sheetViews>
  <sheetFormatPr baseColWidth="10" defaultRowHeight="15" x14ac:dyDescent="0.25"/>
  <cols>
    <col min="2" max="2" width="14.5703125" customWidth="1"/>
    <col min="3" max="3" width="61.85546875" customWidth="1"/>
    <col min="4" max="4" width="15.140625" customWidth="1"/>
    <col min="5" max="5" width="13.140625" customWidth="1"/>
    <col min="6" max="6" width="8.42578125" customWidth="1"/>
    <col min="7" max="7" width="14.28515625" customWidth="1"/>
  </cols>
  <sheetData>
    <row r="2" spans="2:7" x14ac:dyDescent="0.25">
      <c r="B2" s="4" t="s">
        <v>92</v>
      </c>
      <c r="C2" s="4"/>
    </row>
    <row r="4" spans="2:7" x14ac:dyDescent="0.25">
      <c r="B4" s="1" t="s">
        <v>86</v>
      </c>
      <c r="C4" t="s">
        <v>88</v>
      </c>
    </row>
    <row r="6" spans="2:7" x14ac:dyDescent="0.25">
      <c r="D6" s="1" t="s">
        <v>89</v>
      </c>
      <c r="E6" s="1" t="s">
        <v>83</v>
      </c>
    </row>
    <row r="7" spans="2:7" x14ac:dyDescent="0.25">
      <c r="D7" t="s">
        <v>91</v>
      </c>
      <c r="F7" t="s">
        <v>90</v>
      </c>
    </row>
    <row r="8" spans="2:7" x14ac:dyDescent="0.25">
      <c r="B8" s="1" t="s">
        <v>84</v>
      </c>
      <c r="C8" s="1" t="s">
        <v>85</v>
      </c>
      <c r="D8">
        <v>2011</v>
      </c>
      <c r="E8">
        <v>2012</v>
      </c>
      <c r="F8">
        <v>2011</v>
      </c>
      <c r="G8">
        <v>2012</v>
      </c>
    </row>
    <row r="9" spans="2:7" x14ac:dyDescent="0.25">
      <c r="B9" t="s">
        <v>1</v>
      </c>
      <c r="C9" t="s">
        <v>43</v>
      </c>
      <c r="D9" s="3">
        <v>26986.98</v>
      </c>
      <c r="E9" s="3">
        <v>26986.98</v>
      </c>
      <c r="F9" s="3"/>
      <c r="G9" s="3">
        <v>0</v>
      </c>
    </row>
    <row r="10" spans="2:7" x14ac:dyDescent="0.25">
      <c r="B10" t="s">
        <v>2</v>
      </c>
      <c r="C10" t="s">
        <v>44</v>
      </c>
      <c r="D10" s="3">
        <v>0</v>
      </c>
      <c r="E10" s="3">
        <v>0</v>
      </c>
      <c r="F10" s="3"/>
      <c r="G10" s="3">
        <v>0</v>
      </c>
    </row>
    <row r="11" spans="2:7" x14ac:dyDescent="0.25">
      <c r="B11" t="s">
        <v>3</v>
      </c>
      <c r="C11" t="s">
        <v>44</v>
      </c>
      <c r="D11" s="3">
        <v>345398.74499999988</v>
      </c>
      <c r="E11" s="3">
        <v>352699.90499999991</v>
      </c>
      <c r="F11" s="3"/>
      <c r="G11" s="3">
        <v>7301.1600000000326</v>
      </c>
    </row>
    <row r="12" spans="2:7" x14ac:dyDescent="0.25">
      <c r="B12" t="s">
        <v>4</v>
      </c>
      <c r="C12" t="s">
        <v>93</v>
      </c>
      <c r="D12" s="3">
        <v>1714600.6199999996</v>
      </c>
      <c r="E12" s="3">
        <v>1749100.6199999996</v>
      </c>
      <c r="F12" s="3"/>
      <c r="G12" s="3">
        <v>34500</v>
      </c>
    </row>
    <row r="13" spans="2:7" x14ac:dyDescent="0.25">
      <c r="B13" t="s">
        <v>5</v>
      </c>
      <c r="C13" t="s">
        <v>45</v>
      </c>
      <c r="D13" s="3">
        <v>2469531.7200000002</v>
      </c>
      <c r="E13" s="3">
        <v>2519879.2200000007</v>
      </c>
      <c r="F13" s="3"/>
      <c r="G13" s="3">
        <v>50347.500000000466</v>
      </c>
    </row>
    <row r="14" spans="2:7" x14ac:dyDescent="0.25">
      <c r="B14" t="s">
        <v>6</v>
      </c>
      <c r="C14" t="s">
        <v>46</v>
      </c>
      <c r="D14" s="3">
        <v>801556.32</v>
      </c>
      <c r="E14" s="3">
        <v>806591.20500000007</v>
      </c>
      <c r="F14" s="3"/>
      <c r="G14" s="3">
        <v>5034.8850000001257</v>
      </c>
    </row>
    <row r="15" spans="2:7" x14ac:dyDescent="0.25">
      <c r="B15" t="s">
        <v>7</v>
      </c>
      <c r="C15" t="s">
        <v>47</v>
      </c>
      <c r="D15" s="3">
        <v>64445.11500000002</v>
      </c>
      <c r="E15" s="3">
        <v>64445.11500000002</v>
      </c>
      <c r="F15" s="3"/>
      <c r="G15" s="3">
        <v>0</v>
      </c>
    </row>
    <row r="16" spans="2:7" x14ac:dyDescent="0.25">
      <c r="B16" t="s">
        <v>8</v>
      </c>
      <c r="C16" t="s">
        <v>48</v>
      </c>
      <c r="D16" s="3">
        <v>271956.60000000009</v>
      </c>
      <c r="E16" s="3">
        <v>283108.53000000009</v>
      </c>
      <c r="F16" s="3"/>
      <c r="G16" s="3">
        <v>11151.929999999993</v>
      </c>
    </row>
    <row r="17" spans="2:7" x14ac:dyDescent="0.25">
      <c r="B17" t="s">
        <v>9</v>
      </c>
      <c r="C17" t="s">
        <v>49</v>
      </c>
      <c r="D17" s="3">
        <v>29773.455000000002</v>
      </c>
      <c r="E17" s="3">
        <v>59481.090000000004</v>
      </c>
      <c r="F17" s="3"/>
      <c r="G17" s="3">
        <v>29707.635000000002</v>
      </c>
    </row>
    <row r="18" spans="2:7" x14ac:dyDescent="0.25">
      <c r="B18" t="s">
        <v>10</v>
      </c>
      <c r="C18" t="s">
        <v>50</v>
      </c>
      <c r="D18" s="3">
        <v>204063.89999999994</v>
      </c>
      <c r="E18" s="3">
        <v>206156.39999999994</v>
      </c>
      <c r="F18" s="3"/>
      <c r="G18" s="3">
        <v>2092.5</v>
      </c>
    </row>
    <row r="19" spans="2:7" x14ac:dyDescent="0.25">
      <c r="B19" t="s">
        <v>11</v>
      </c>
      <c r="C19" t="s">
        <v>51</v>
      </c>
      <c r="D19" s="3">
        <v>10117.5</v>
      </c>
      <c r="E19" s="3">
        <v>43200</v>
      </c>
      <c r="F19" s="3"/>
      <c r="G19" s="3">
        <v>33082.5</v>
      </c>
    </row>
    <row r="20" spans="2:7" x14ac:dyDescent="0.25">
      <c r="B20" t="s">
        <v>12</v>
      </c>
      <c r="C20" t="s">
        <v>52</v>
      </c>
      <c r="D20" s="3">
        <v>161520.18</v>
      </c>
      <c r="E20" s="3">
        <v>160245.18</v>
      </c>
      <c r="F20" s="3"/>
      <c r="G20" s="3">
        <v>-1275</v>
      </c>
    </row>
    <row r="21" spans="2:7" x14ac:dyDescent="0.25">
      <c r="B21" t="s">
        <v>13</v>
      </c>
      <c r="C21" t="s">
        <v>53</v>
      </c>
      <c r="D21" s="3">
        <v>23954.654999999999</v>
      </c>
      <c r="E21" s="3">
        <v>0</v>
      </c>
      <c r="F21" s="3"/>
      <c r="G21" s="3">
        <v>-23954.654999999999</v>
      </c>
    </row>
    <row r="22" spans="2:7" x14ac:dyDescent="0.25">
      <c r="B22" t="s">
        <v>0</v>
      </c>
      <c r="D22" s="3">
        <v>6123905.7900000028</v>
      </c>
      <c r="E22" s="3">
        <v>6271894.2450000038</v>
      </c>
      <c r="F22" s="3"/>
      <c r="G22" s="3">
        <v>147988.45500000101</v>
      </c>
    </row>
  </sheetData>
  <conditionalFormatting pivot="1" sqref="G9:G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showGridLines="0" workbookViewId="0">
      <selection activeCell="C13" sqref="C13"/>
    </sheetView>
  </sheetViews>
  <sheetFormatPr baseColWidth="10" defaultRowHeight="15" x14ac:dyDescent="0.25"/>
  <cols>
    <col min="2" max="2" width="14.5703125" customWidth="1"/>
    <col min="3" max="3" width="61.85546875" customWidth="1"/>
    <col min="4" max="4" width="15.140625" customWidth="1"/>
    <col min="5" max="5" width="13.140625" customWidth="1"/>
    <col min="6" max="6" width="8.42578125" customWidth="1"/>
    <col min="7" max="7" width="14.28515625" customWidth="1"/>
  </cols>
  <sheetData>
    <row r="2" spans="2:7" x14ac:dyDescent="0.25">
      <c r="B2" s="4" t="s">
        <v>94</v>
      </c>
      <c r="C2" s="4"/>
    </row>
    <row r="4" spans="2:7" x14ac:dyDescent="0.25">
      <c r="B4" s="1" t="s">
        <v>86</v>
      </c>
      <c r="C4" t="s">
        <v>88</v>
      </c>
    </row>
    <row r="6" spans="2:7" x14ac:dyDescent="0.25">
      <c r="D6" s="1" t="s">
        <v>89</v>
      </c>
      <c r="E6" s="1" t="s">
        <v>83</v>
      </c>
    </row>
    <row r="7" spans="2:7" x14ac:dyDescent="0.25">
      <c r="D7" t="s">
        <v>91</v>
      </c>
      <c r="F7" t="s">
        <v>90</v>
      </c>
    </row>
    <row r="8" spans="2:7" x14ac:dyDescent="0.25">
      <c r="B8" s="1" t="s">
        <v>84</v>
      </c>
      <c r="C8" s="1" t="s">
        <v>85</v>
      </c>
      <c r="D8">
        <v>2011</v>
      </c>
      <c r="E8">
        <v>2012</v>
      </c>
      <c r="F8">
        <v>2011</v>
      </c>
      <c r="G8">
        <v>2012</v>
      </c>
    </row>
    <row r="9" spans="2:7" x14ac:dyDescent="0.25">
      <c r="B9" t="s">
        <v>14</v>
      </c>
      <c r="C9" t="s">
        <v>54</v>
      </c>
      <c r="D9" s="3">
        <v>260399.65499999997</v>
      </c>
      <c r="E9" s="3">
        <v>338880.61499999999</v>
      </c>
      <c r="F9" s="3"/>
      <c r="G9" s="3">
        <v>78480.960000000021</v>
      </c>
    </row>
    <row r="10" spans="2:7" x14ac:dyDescent="0.25">
      <c r="B10" t="s">
        <v>15</v>
      </c>
      <c r="C10" t="s">
        <v>55</v>
      </c>
      <c r="D10" s="3">
        <v>38540.669999999984</v>
      </c>
      <c r="E10" s="3">
        <v>99885.404999999999</v>
      </c>
      <c r="F10" s="3"/>
      <c r="G10" s="3">
        <v>61344.735000000015</v>
      </c>
    </row>
    <row r="11" spans="2:7" x14ac:dyDescent="0.25">
      <c r="B11" t="s">
        <v>16</v>
      </c>
      <c r="C11" t="s">
        <v>56</v>
      </c>
      <c r="D11" s="3">
        <v>235680.4200000001</v>
      </c>
      <c r="E11" s="3">
        <v>183899.19</v>
      </c>
      <c r="F11" s="3"/>
      <c r="G11" s="3">
        <v>-51781.230000000098</v>
      </c>
    </row>
    <row r="12" spans="2:7" x14ac:dyDescent="0.25">
      <c r="B12" t="s">
        <v>17</v>
      </c>
      <c r="C12" t="s">
        <v>57</v>
      </c>
      <c r="D12" s="3">
        <v>894935.13000000012</v>
      </c>
      <c r="E12" s="3">
        <v>639893.17500000005</v>
      </c>
      <c r="F12" s="3"/>
      <c r="G12" s="3">
        <v>-255041.95500000007</v>
      </c>
    </row>
    <row r="13" spans="2:7" x14ac:dyDescent="0.25">
      <c r="B13" t="s">
        <v>18</v>
      </c>
      <c r="C13" t="s">
        <v>58</v>
      </c>
      <c r="D13" s="3">
        <v>965934.91500000004</v>
      </c>
      <c r="E13" s="3">
        <v>519533.02500000002</v>
      </c>
      <c r="F13" s="3"/>
      <c r="G13" s="3">
        <v>-446401.89</v>
      </c>
    </row>
    <row r="14" spans="2:7" x14ac:dyDescent="0.25">
      <c r="B14" t="s">
        <v>0</v>
      </c>
      <c r="D14" s="3">
        <v>2395490.7899999986</v>
      </c>
      <c r="E14" s="3">
        <v>1782091.4099999997</v>
      </c>
      <c r="F14" s="3"/>
      <c r="G14" s="3">
        <v>-613399.37999999896</v>
      </c>
    </row>
  </sheetData>
  <conditionalFormatting pivot="1" sqref="G9:G14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4"/>
  <sheetViews>
    <sheetView showGridLines="0" zoomScale="55" zoomScaleNormal="55" workbookViewId="0">
      <selection activeCell="C14" sqref="C14"/>
    </sheetView>
  </sheetViews>
  <sheetFormatPr baseColWidth="10" defaultRowHeight="15" x14ac:dyDescent="0.25"/>
  <cols>
    <col min="2" max="2" width="14.5703125" customWidth="1"/>
    <col min="3" max="3" width="54.140625" bestFit="1" customWidth="1"/>
    <col min="4" max="4" width="15.140625" customWidth="1"/>
    <col min="5" max="5" width="13.140625" customWidth="1"/>
    <col min="6" max="6" width="8.42578125" customWidth="1"/>
    <col min="7" max="7" width="9.5703125" bestFit="1" customWidth="1"/>
  </cols>
  <sheetData>
    <row r="2" spans="2:7" x14ac:dyDescent="0.25">
      <c r="B2" s="4" t="s">
        <v>98</v>
      </c>
      <c r="C2" s="4"/>
    </row>
    <row r="4" spans="2:7" x14ac:dyDescent="0.25">
      <c r="B4" s="1" t="s">
        <v>86</v>
      </c>
      <c r="C4" t="s">
        <v>88</v>
      </c>
    </row>
    <row r="6" spans="2:7" x14ac:dyDescent="0.25">
      <c r="D6" s="1" t="s">
        <v>89</v>
      </c>
      <c r="E6" s="1" t="s">
        <v>83</v>
      </c>
    </row>
    <row r="7" spans="2:7" x14ac:dyDescent="0.25">
      <c r="D7" t="s">
        <v>95</v>
      </c>
      <c r="F7" t="s">
        <v>97</v>
      </c>
    </row>
    <row r="8" spans="2:7" x14ac:dyDescent="0.25">
      <c r="B8" s="1" t="s">
        <v>84</v>
      </c>
      <c r="C8" s="1" t="s">
        <v>85</v>
      </c>
      <c r="D8">
        <v>2011</v>
      </c>
      <c r="E8">
        <v>2012</v>
      </c>
      <c r="F8">
        <v>2011</v>
      </c>
      <c r="G8">
        <v>2012</v>
      </c>
    </row>
    <row r="9" spans="2:7" x14ac:dyDescent="0.25">
      <c r="B9" t="s">
        <v>28</v>
      </c>
      <c r="C9" t="s">
        <v>68</v>
      </c>
      <c r="D9" s="3">
        <v>19909010.760000017</v>
      </c>
      <c r="E9" s="3">
        <v>25465350.855000023</v>
      </c>
      <c r="F9" s="3"/>
      <c r="G9" s="3">
        <v>5556340.0950000063</v>
      </c>
    </row>
    <row r="10" spans="2:7" x14ac:dyDescent="0.25">
      <c r="B10" t="s">
        <v>29</v>
      </c>
      <c r="C10" t="s">
        <v>69</v>
      </c>
      <c r="D10" s="3">
        <v>5817787.4549999936</v>
      </c>
      <c r="E10" s="3">
        <v>6636599.7749999985</v>
      </c>
      <c r="F10" s="3"/>
      <c r="G10" s="3">
        <v>818812.32000000495</v>
      </c>
    </row>
    <row r="11" spans="2:7" x14ac:dyDescent="0.25">
      <c r="B11" t="s">
        <v>30</v>
      </c>
      <c r="C11" t="s">
        <v>70</v>
      </c>
      <c r="D11" s="3">
        <v>0</v>
      </c>
      <c r="E11" s="3">
        <v>3392.3999999999996</v>
      </c>
      <c r="F11" s="3"/>
      <c r="G11" s="3">
        <v>3392.3999999999996</v>
      </c>
    </row>
    <row r="12" spans="2:7" x14ac:dyDescent="0.25">
      <c r="B12" t="s">
        <v>31</v>
      </c>
      <c r="C12" t="s">
        <v>71</v>
      </c>
      <c r="D12" s="3">
        <v>0</v>
      </c>
      <c r="E12" s="3">
        <v>2926.125</v>
      </c>
      <c r="F12" s="3"/>
      <c r="G12" s="3">
        <v>2926.125</v>
      </c>
    </row>
    <row r="13" spans="2:7" x14ac:dyDescent="0.25">
      <c r="B13" t="s">
        <v>32</v>
      </c>
      <c r="C13" t="s">
        <v>72</v>
      </c>
      <c r="D13" s="3">
        <v>1325463.5400000005</v>
      </c>
      <c r="E13" s="3">
        <v>1624119.6899999997</v>
      </c>
      <c r="F13" s="3"/>
      <c r="G13" s="3">
        <v>298656.14999999921</v>
      </c>
    </row>
    <row r="14" spans="2:7" x14ac:dyDescent="0.25">
      <c r="B14" t="s">
        <v>33</v>
      </c>
      <c r="C14" t="s">
        <v>73</v>
      </c>
      <c r="D14" s="3">
        <v>-112681.18500000003</v>
      </c>
      <c r="E14" s="3">
        <v>-153001.71000000002</v>
      </c>
      <c r="F14" s="3"/>
      <c r="G14" s="3">
        <v>-40320.524999999994</v>
      </c>
    </row>
    <row r="15" spans="2:7" x14ac:dyDescent="0.25">
      <c r="B15" t="s">
        <v>34</v>
      </c>
      <c r="C15" t="s">
        <v>74</v>
      </c>
      <c r="D15" s="3">
        <v>-30575.64</v>
      </c>
      <c r="E15" s="3">
        <v>20874.074999999997</v>
      </c>
      <c r="F15" s="3"/>
      <c r="G15" s="3">
        <v>51449.714999999997</v>
      </c>
    </row>
    <row r="16" spans="2:7" x14ac:dyDescent="0.25">
      <c r="B16" t="s">
        <v>35</v>
      </c>
      <c r="C16" t="s">
        <v>75</v>
      </c>
      <c r="D16" s="3">
        <v>227179.60500000004</v>
      </c>
      <c r="E16" s="3">
        <v>-255041.95500000002</v>
      </c>
      <c r="F16" s="3"/>
      <c r="G16" s="3">
        <v>-482221.56000000006</v>
      </c>
    </row>
    <row r="17" spans="2:7" x14ac:dyDescent="0.25">
      <c r="B17" t="s">
        <v>36</v>
      </c>
      <c r="C17" t="s">
        <v>76</v>
      </c>
      <c r="D17" s="3">
        <v>-118535.2649999999</v>
      </c>
      <c r="E17" s="3">
        <v>-446401.89</v>
      </c>
      <c r="F17" s="3"/>
      <c r="G17" s="3">
        <v>-327866.62500000012</v>
      </c>
    </row>
    <row r="18" spans="2:7" x14ac:dyDescent="0.25">
      <c r="B18" t="s">
        <v>37</v>
      </c>
      <c r="C18" t="s">
        <v>77</v>
      </c>
      <c r="D18" s="3">
        <v>25807.919999999998</v>
      </c>
      <c r="E18" s="3">
        <v>6987.63</v>
      </c>
      <c r="F18" s="3"/>
      <c r="G18" s="3">
        <v>-18820.289999999997</v>
      </c>
    </row>
    <row r="19" spans="2:7" x14ac:dyDescent="0.25">
      <c r="B19" t="s">
        <v>38</v>
      </c>
      <c r="C19" t="s">
        <v>78</v>
      </c>
      <c r="D19" s="3">
        <v>0</v>
      </c>
      <c r="E19" s="3">
        <v>58756.5</v>
      </c>
      <c r="F19" s="3"/>
      <c r="G19" s="3">
        <v>58756.5</v>
      </c>
    </row>
    <row r="20" spans="2:7" x14ac:dyDescent="0.25">
      <c r="B20" t="s">
        <v>39</v>
      </c>
      <c r="C20" t="s">
        <v>79</v>
      </c>
      <c r="D20" s="3">
        <v>0</v>
      </c>
      <c r="E20" s="3">
        <v>987397.98</v>
      </c>
      <c r="F20" s="3"/>
      <c r="G20" s="3">
        <v>987397.98</v>
      </c>
    </row>
    <row r="21" spans="2:7" x14ac:dyDescent="0.25">
      <c r="B21" t="s">
        <v>40</v>
      </c>
      <c r="C21" t="s">
        <v>80</v>
      </c>
      <c r="D21" s="3">
        <v>68040</v>
      </c>
      <c r="E21" s="3">
        <v>0</v>
      </c>
      <c r="F21" s="3"/>
      <c r="G21" s="3">
        <v>-68040</v>
      </c>
    </row>
    <row r="22" spans="2:7" x14ac:dyDescent="0.25">
      <c r="B22" t="s">
        <v>41</v>
      </c>
      <c r="C22" t="s">
        <v>81</v>
      </c>
      <c r="D22" s="3">
        <v>1224.7950000000001</v>
      </c>
      <c r="E22" s="3">
        <v>4591.2599999999993</v>
      </c>
      <c r="F22" s="3"/>
      <c r="G22" s="3">
        <v>3366.4649999999992</v>
      </c>
    </row>
    <row r="23" spans="2:7" x14ac:dyDescent="0.25">
      <c r="B23" t="s">
        <v>42</v>
      </c>
      <c r="C23" t="s">
        <v>82</v>
      </c>
      <c r="D23" s="3">
        <v>661031.02500000014</v>
      </c>
      <c r="E23" s="3">
        <v>208857.70499999996</v>
      </c>
      <c r="F23" s="3"/>
      <c r="G23" s="3">
        <v>-452173.32000000018</v>
      </c>
    </row>
    <row r="24" spans="2:7" x14ac:dyDescent="0.25">
      <c r="B24" t="s">
        <v>0</v>
      </c>
      <c r="D24" s="3">
        <v>27773753.010000072</v>
      </c>
      <c r="E24" s="3">
        <v>34165408.44000008</v>
      </c>
      <c r="F24" s="3"/>
      <c r="G24" s="3">
        <v>6391655.4300000072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9"/>
  <sheetViews>
    <sheetView showGridLines="0" zoomScale="85" zoomScaleNormal="85" workbookViewId="0">
      <selection activeCell="C16" sqref="C16"/>
    </sheetView>
  </sheetViews>
  <sheetFormatPr baseColWidth="10" defaultRowHeight="15" x14ac:dyDescent="0.25"/>
  <cols>
    <col min="2" max="2" width="14.5703125" customWidth="1"/>
    <col min="3" max="3" width="54.140625" bestFit="1" customWidth="1"/>
    <col min="4" max="4" width="15.140625" customWidth="1"/>
    <col min="5" max="5" width="13.140625" customWidth="1"/>
    <col min="6" max="6" width="8.42578125" customWidth="1"/>
    <col min="7" max="7" width="11.42578125" customWidth="1"/>
  </cols>
  <sheetData>
    <row r="3" spans="2:7" x14ac:dyDescent="0.25">
      <c r="B3" s="4" t="s">
        <v>98</v>
      </c>
      <c r="C3" s="4"/>
    </row>
    <row r="4" spans="2:7" x14ac:dyDescent="0.25">
      <c r="B4" s="1" t="s">
        <v>86</v>
      </c>
      <c r="C4" t="s">
        <v>96</v>
      </c>
    </row>
    <row r="5" spans="2:7" x14ac:dyDescent="0.25">
      <c r="B5" s="1" t="s">
        <v>99</v>
      </c>
      <c r="C5" t="s">
        <v>87</v>
      </c>
    </row>
    <row r="7" spans="2:7" x14ac:dyDescent="0.25">
      <c r="D7" s="1" t="s">
        <v>89</v>
      </c>
      <c r="E7" s="1" t="s">
        <v>83</v>
      </c>
    </row>
    <row r="8" spans="2:7" x14ac:dyDescent="0.25">
      <c r="D8" t="s">
        <v>95</v>
      </c>
      <c r="F8" t="s">
        <v>97</v>
      </c>
    </row>
    <row r="9" spans="2:7" x14ac:dyDescent="0.25">
      <c r="B9" s="1" t="s">
        <v>84</v>
      </c>
      <c r="C9" s="1" t="s">
        <v>85</v>
      </c>
      <c r="D9">
        <v>2011</v>
      </c>
      <c r="E9">
        <v>2012</v>
      </c>
      <c r="F9">
        <v>2011</v>
      </c>
      <c r="G9">
        <v>2012</v>
      </c>
    </row>
    <row r="10" spans="2:7" x14ac:dyDescent="0.25">
      <c r="B10" t="s">
        <v>19</v>
      </c>
      <c r="C10" t="s">
        <v>59</v>
      </c>
      <c r="D10" s="3">
        <v>-434492.07000000012</v>
      </c>
      <c r="E10" s="3">
        <v>-421030.83000000007</v>
      </c>
      <c r="F10" s="3"/>
      <c r="G10" s="3">
        <v>13461.240000000049</v>
      </c>
    </row>
    <row r="11" spans="2:7" x14ac:dyDescent="0.25">
      <c r="B11" t="s">
        <v>20</v>
      </c>
      <c r="C11" t="s">
        <v>60</v>
      </c>
      <c r="D11" s="3">
        <v>-186763.42499999999</v>
      </c>
      <c r="E11" s="3">
        <v>-281865.37499999983</v>
      </c>
      <c r="F11" s="3"/>
      <c r="G11" s="3">
        <v>-95101.949999999837</v>
      </c>
    </row>
    <row r="12" spans="2:7" x14ac:dyDescent="0.25">
      <c r="B12" t="s">
        <v>21</v>
      </c>
      <c r="C12" t="s">
        <v>61</v>
      </c>
      <c r="D12" s="3">
        <v>-332206.57499999984</v>
      </c>
      <c r="E12" s="3">
        <v>-363231.89999999991</v>
      </c>
      <c r="F12" s="3"/>
      <c r="G12" s="3">
        <v>-31025.32500000007</v>
      </c>
    </row>
    <row r="13" spans="2:7" x14ac:dyDescent="0.25">
      <c r="B13" t="s">
        <v>22</v>
      </c>
      <c r="C13" t="s">
        <v>62</v>
      </c>
      <c r="D13" s="3">
        <v>-1580711.2500000007</v>
      </c>
      <c r="E13" s="3">
        <v>-1689788.2950000013</v>
      </c>
      <c r="F13" s="3"/>
      <c r="G13" s="3">
        <v>-109077.04500000062</v>
      </c>
    </row>
    <row r="14" spans="2:7" x14ac:dyDescent="0.25">
      <c r="B14" t="s">
        <v>23</v>
      </c>
      <c r="C14" t="s">
        <v>63</v>
      </c>
      <c r="D14" s="3">
        <v>-43133.640000000007</v>
      </c>
      <c r="E14" s="3">
        <v>-37865.264999999999</v>
      </c>
      <c r="F14" s="3"/>
      <c r="G14" s="3">
        <v>5268.3750000000073</v>
      </c>
    </row>
    <row r="15" spans="2:7" x14ac:dyDescent="0.25">
      <c r="B15" t="s">
        <v>24</v>
      </c>
      <c r="C15" t="s">
        <v>64</v>
      </c>
      <c r="D15" s="3">
        <v>-167382.69</v>
      </c>
      <c r="E15" s="3">
        <v>-195831.345</v>
      </c>
      <c r="F15" s="3"/>
      <c r="G15" s="3">
        <v>-28448.654999999999</v>
      </c>
    </row>
    <row r="16" spans="2:7" x14ac:dyDescent="0.25">
      <c r="B16" t="s">
        <v>25</v>
      </c>
      <c r="C16" t="s">
        <v>65</v>
      </c>
      <c r="D16" s="3">
        <v>-182364.55499999993</v>
      </c>
      <c r="E16" s="3">
        <v>-93869.400000000009</v>
      </c>
      <c r="F16" s="3"/>
      <c r="G16" s="3">
        <v>88495.154999999926</v>
      </c>
    </row>
    <row r="17" spans="2:7" x14ac:dyDescent="0.25">
      <c r="B17" t="s">
        <v>26</v>
      </c>
      <c r="C17" t="s">
        <v>66</v>
      </c>
      <c r="D17" s="3">
        <v>-350258.52</v>
      </c>
      <c r="E17" s="3">
        <v>-329524.15500000009</v>
      </c>
      <c r="F17" s="3"/>
      <c r="G17" s="3">
        <v>20734.364999999932</v>
      </c>
    </row>
    <row r="18" spans="2:7" x14ac:dyDescent="0.25">
      <c r="B18" t="s">
        <v>27</v>
      </c>
      <c r="C18" t="s">
        <v>67</v>
      </c>
      <c r="D18" s="3">
        <v>-390364.36500000005</v>
      </c>
      <c r="E18" s="3">
        <v>-378768.63000000024</v>
      </c>
      <c r="F18" s="3"/>
      <c r="G18" s="3">
        <v>11595.734999999811</v>
      </c>
    </row>
    <row r="19" spans="2:7" x14ac:dyDescent="0.25">
      <c r="B19" t="s">
        <v>0</v>
      </c>
      <c r="D19" s="3">
        <v>-3667677.0900000026</v>
      </c>
      <c r="E19" s="3">
        <v>-3791775.194999991</v>
      </c>
      <c r="F19" s="3"/>
      <c r="G19" s="3">
        <v>-124098.10499998834</v>
      </c>
    </row>
  </sheetData>
  <conditionalFormatting pivot="1" sqref="F10:G18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8"/>
  <sheetViews>
    <sheetView showGridLines="0" zoomScaleNormal="100" workbookViewId="0">
      <selection activeCell="C4" sqref="C4"/>
    </sheetView>
  </sheetViews>
  <sheetFormatPr baseColWidth="10" defaultRowHeight="15" x14ac:dyDescent="0.25"/>
  <cols>
    <col min="3" max="3" width="41.140625" bestFit="1" customWidth="1"/>
  </cols>
  <sheetData>
    <row r="3" spans="2:7" x14ac:dyDescent="0.25">
      <c r="B3" s="4" t="s">
        <v>98</v>
      </c>
      <c r="C3" s="4"/>
    </row>
    <row r="4" spans="2:7" x14ac:dyDescent="0.25">
      <c r="B4" s="1" t="s">
        <v>86</v>
      </c>
      <c r="C4" t="s">
        <v>96</v>
      </c>
    </row>
    <row r="5" spans="2:7" x14ac:dyDescent="0.25">
      <c r="B5" s="1" t="s">
        <v>99</v>
      </c>
      <c r="C5" s="2">
        <v>1</v>
      </c>
    </row>
    <row r="7" spans="2:7" x14ac:dyDescent="0.25">
      <c r="D7" s="1" t="s">
        <v>89</v>
      </c>
      <c r="E7" s="1" t="s">
        <v>83</v>
      </c>
    </row>
    <row r="8" spans="2:7" x14ac:dyDescent="0.25">
      <c r="D8" t="s">
        <v>95</v>
      </c>
      <c r="F8" t="s">
        <v>97</v>
      </c>
    </row>
    <row r="9" spans="2:7" x14ac:dyDescent="0.25">
      <c r="B9" s="1" t="s">
        <v>84</v>
      </c>
      <c r="C9" s="1" t="s">
        <v>85</v>
      </c>
      <c r="D9">
        <v>2011</v>
      </c>
      <c r="E9">
        <v>2012</v>
      </c>
      <c r="F9">
        <v>2011</v>
      </c>
      <c r="G9">
        <v>2012</v>
      </c>
    </row>
    <row r="10" spans="2:7" x14ac:dyDescent="0.25">
      <c r="B10" t="s">
        <v>19</v>
      </c>
      <c r="C10" t="s">
        <v>59</v>
      </c>
      <c r="D10" s="3">
        <v>-15875.654999999999</v>
      </c>
      <c r="E10" s="3">
        <v>-35903.550000000003</v>
      </c>
      <c r="F10" s="3"/>
      <c r="G10" s="3">
        <v>-20027.895000000004</v>
      </c>
    </row>
    <row r="11" spans="2:7" x14ac:dyDescent="0.25">
      <c r="B11" t="s">
        <v>20</v>
      </c>
      <c r="C11" t="s">
        <v>60</v>
      </c>
      <c r="D11" s="3">
        <v>-19060.800000000003</v>
      </c>
      <c r="E11" s="3">
        <v>-11366.415000000001</v>
      </c>
      <c r="F11" s="3"/>
      <c r="G11" s="3">
        <v>7694.385000000002</v>
      </c>
    </row>
    <row r="12" spans="2:7" x14ac:dyDescent="0.25">
      <c r="B12" t="s">
        <v>21</v>
      </c>
      <c r="C12" t="s">
        <v>61</v>
      </c>
      <c r="D12" s="3">
        <v>-15886.605000000001</v>
      </c>
      <c r="E12" s="3">
        <v>-80299.62</v>
      </c>
      <c r="F12" s="3"/>
      <c r="G12" s="3">
        <v>-64413.014999999992</v>
      </c>
    </row>
    <row r="13" spans="2:7" x14ac:dyDescent="0.25">
      <c r="B13" t="s">
        <v>22</v>
      </c>
      <c r="C13" t="s">
        <v>62</v>
      </c>
      <c r="D13" s="3">
        <v>-48718.814999999995</v>
      </c>
      <c r="E13" s="3">
        <v>-26829.734999999997</v>
      </c>
      <c r="F13" s="3"/>
      <c r="G13" s="3">
        <v>21889.079999999998</v>
      </c>
    </row>
    <row r="14" spans="2:7" x14ac:dyDescent="0.25">
      <c r="B14" t="s">
        <v>23</v>
      </c>
      <c r="C14" t="s">
        <v>63</v>
      </c>
      <c r="D14" s="3">
        <v>-37173.254999999997</v>
      </c>
      <c r="E14" s="3">
        <v>-36583.244999999995</v>
      </c>
      <c r="F14" s="3"/>
      <c r="G14" s="3">
        <v>590.01000000000204</v>
      </c>
    </row>
    <row r="15" spans="2:7" x14ac:dyDescent="0.25">
      <c r="B15" t="s">
        <v>25</v>
      </c>
      <c r="C15" t="s">
        <v>65</v>
      </c>
      <c r="D15" s="3">
        <v>-46307.925000000003</v>
      </c>
      <c r="E15" s="3">
        <v>-12456.914999999999</v>
      </c>
      <c r="F15" s="3"/>
      <c r="G15" s="3">
        <v>33851.01</v>
      </c>
    </row>
    <row r="16" spans="2:7" x14ac:dyDescent="0.25">
      <c r="B16" t="s">
        <v>26</v>
      </c>
      <c r="C16" t="s">
        <v>66</v>
      </c>
      <c r="D16" s="3">
        <v>-24498.495000000003</v>
      </c>
      <c r="E16" s="3">
        <v>-1230.06</v>
      </c>
      <c r="F16" s="3"/>
      <c r="G16" s="3">
        <v>23268.435000000001</v>
      </c>
    </row>
    <row r="17" spans="2:7" x14ac:dyDescent="0.25">
      <c r="B17" t="s">
        <v>27</v>
      </c>
      <c r="C17" t="s">
        <v>67</v>
      </c>
      <c r="D17" s="3">
        <v>-33889.230000000003</v>
      </c>
      <c r="E17" s="3">
        <v>-29826.329999999998</v>
      </c>
      <c r="F17" s="3"/>
      <c r="G17" s="3">
        <v>4062.9000000000051</v>
      </c>
    </row>
    <row r="18" spans="2:7" x14ac:dyDescent="0.25">
      <c r="B18" t="s">
        <v>0</v>
      </c>
      <c r="D18" s="3">
        <v>-241410.78000000012</v>
      </c>
      <c r="E18" s="3">
        <v>-234495.87000000008</v>
      </c>
      <c r="F18" s="3"/>
      <c r="G18" s="3">
        <v>6914.9100000000326</v>
      </c>
    </row>
  </sheetData>
  <conditionalFormatting pivot="1" sqref="F10:G17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</vt:lpstr>
      <vt:lpstr>13</vt:lpstr>
      <vt:lpstr>14</vt:lpstr>
      <vt:lpstr>15</vt:lpstr>
      <vt:lpstr>16</vt:lpstr>
      <vt:lpstr>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2014-08-12T18:05:43Z</dcterms:created>
  <dcterms:modified xsi:type="dcterms:W3CDTF">2014-10-19T14:46:32Z</dcterms:modified>
</cp:coreProperties>
</file>