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6.xml" ContentType="application/vnd.openxmlformats-officedocument.spreadsheetml.pivotTable+xml"/>
  <Override PartName="/xl/drawings/drawing6.xml" ContentType="application/vnd.openxmlformats-officedocument.drawing+xml"/>
  <Override PartName="/xl/pivotTables/pivotTable7.xml" ContentType="application/vnd.openxmlformats-officedocument.spreadsheetml.pivotTable+xml"/>
  <Override PartName="/xl/drawings/drawing7.xml" ContentType="application/vnd.openxmlformats-officedocument.drawing+xml"/>
  <Override PartName="/xl/pivotTables/pivotTable8.xml" ContentType="application/vnd.openxmlformats-officedocument.spreadsheetml.pivotTable+xml"/>
  <Override PartName="/xl/drawings/drawing8.xml" ContentType="application/vnd.openxmlformats-officedocument.drawing+xml"/>
  <Override PartName="/xl/pivotTables/pivotTable9.xml" ContentType="application/vnd.openxmlformats-officedocument.spreadsheetml.pivotTable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8\8_6_laboral\"/>
    </mc:Choice>
  </mc:AlternateContent>
  <bookViews>
    <workbookView xWindow="0" yWindow="0" windowWidth="20490" windowHeight="9195"/>
  </bookViews>
  <sheets>
    <sheet name="P" sheetId="9" r:id="rId1"/>
    <sheet name="24" sheetId="1" r:id="rId2"/>
    <sheet name="25" sheetId="2" r:id="rId3"/>
    <sheet name="26" sheetId="3" r:id="rId4"/>
    <sheet name="27" sheetId="4" r:id="rId5"/>
    <sheet name="28" sheetId="5" r:id="rId6"/>
    <sheet name="29" sheetId="6" r:id="rId7"/>
    <sheet name="30" sheetId="7" r:id="rId8"/>
    <sheet name="31" sheetId="8" r:id="rId9"/>
  </sheets>
  <calcPr calcId="152511"/>
  <pivotCaches>
    <pivotCache cacheId="61" r:id="rId10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8_otros\laboral\2_2_ANALISIS_NOMINA_COSTES_ANALISIS.xlsx" keepAlive="1" name="2_2_ANALISIS_NOMINA_COSTES_ANALISIS" type="5" refreshedVersion="5">
    <dbPr connection="Provider=Microsoft.ACE.OLEDB.12.0;User ID=Admin;Data Source=C:\XTR\LIBROS\2_PROYECTOS\reporting_excel\cap_8_otros\laboral\2_2_ANALISIS_NOMINA_COSTES_ANALISI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$" commandType="3"/>
  </connection>
  <connection id="2" sourceFile="C:\XTR\LIBROS\2_PROYECTOS\reporting_excel\cap_8_otros\laboral\Base de datos1.accdb" keepAlive="1" name="Base de datos1" type="5" refreshedVersion="5">
    <dbPr connection="Provider=Microsoft.ACE.OLEDB.12.0;User ID=Admin;Data Source=C:\XTR\LIBROS\2_PROYECTOS\reporting_excel\cap_8_otros\laboral\Base de datos1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sulta1" commandType="3"/>
  </connection>
  <connection id="3" sourceFile="C:\XTR\LIBROS\2_PROYECTOS\reporting_excel\cap_8_otros\hotel\DATOSHOTEL.xlsx" keepAlive="1" name="DATOSHOTEL" type="5" refreshedVersion="5">
    <dbPr connection="Provider=Microsoft.ACE.OLEDB.12.0;User ID=Admin;Data Source=C:\XTR\LIBROS\2_PROYECTOS\reporting_excel\cap_8_otros\hotel\DATOSHOTEL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Hoja1$" commandType="3"/>
  </connection>
</connections>
</file>

<file path=xl/sharedStrings.xml><?xml version="1.0" encoding="utf-8"?>
<sst xmlns="http://schemas.openxmlformats.org/spreadsheetml/2006/main" count="175" uniqueCount="38">
  <si>
    <t>Total general</t>
  </si>
  <si>
    <t>Año período</t>
  </si>
  <si>
    <t>(Todas)</t>
  </si>
  <si>
    <t>2012</t>
  </si>
  <si>
    <t>2013</t>
  </si>
  <si>
    <t>Mes período</t>
  </si>
  <si>
    <t>TIPO_COSTE_TOTAL</t>
  </si>
  <si>
    <t>CT</t>
  </si>
  <si>
    <t>Tipo_Calculo</t>
  </si>
  <si>
    <t>Valores</t>
  </si>
  <si>
    <t xml:space="preserve">  Importe</t>
  </si>
  <si>
    <t>Dif Importe</t>
  </si>
  <si>
    <t xml:space="preserve"> Num_trabajadores</t>
  </si>
  <si>
    <t xml:space="preserve"> Salario_medio</t>
  </si>
  <si>
    <t>Sexo</t>
  </si>
  <si>
    <t>H</t>
  </si>
  <si>
    <t>M</t>
  </si>
  <si>
    <t>(en blanco)</t>
  </si>
  <si>
    <t>%  Importe</t>
  </si>
  <si>
    <t>Descr_ sección</t>
  </si>
  <si>
    <t>INTERNACIONAL</t>
  </si>
  <si>
    <t>ADMINISTRACION</t>
  </si>
  <si>
    <t>LOGISTICA</t>
  </si>
  <si>
    <t>NACIONAL</t>
  </si>
  <si>
    <t>GERENCIA</t>
  </si>
  <si>
    <t>TALLER</t>
  </si>
  <si>
    <t xml:space="preserve">TRANSPORTE </t>
  </si>
  <si>
    <t>Tipo_servicio</t>
  </si>
  <si>
    <t>Eventual</t>
  </si>
  <si>
    <t>Indefinido</t>
  </si>
  <si>
    <t>Interinidad</t>
  </si>
  <si>
    <t>Obra o servicio</t>
  </si>
  <si>
    <t>Resumen_Costes</t>
  </si>
  <si>
    <t>Enfermedad/Accidente</t>
  </si>
  <si>
    <t>Total coste SS</t>
  </si>
  <si>
    <t>Total devengado</t>
  </si>
  <si>
    <t>Año_alta</t>
  </si>
  <si>
    <t>Dif_%_ Importe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</si>
</sst>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0" fontId="0" fillId="0" borderId="0" xfId="0" pivotButton="1"/>
    <xf numFmtId="164" fontId="0" fillId="0" borderId="0" xfId="0" applyNumberFormat="1"/>
    <xf numFmtId="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[Cap_8_6_laboral.xlsx]26!Tabla dinámica2</c:name>
    <c:fmtId val="0"/>
  </c:pivotSource>
  <c:chart>
    <c:autoTitleDeleted val="0"/>
    <c:pivotFmts>
      <c:pivotFmt>
        <c:idx val="0"/>
      </c:pivotFmt>
      <c:pivotFmt>
        <c:idx val="1"/>
      </c:pivotFmt>
      <c:pivotFmt>
        <c:idx val="2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9525" cap="flat" cmpd="sng" algn="ctr">
            <a:solidFill>
              <a:schemeClr val="accent1">
                <a:shade val="95000"/>
              </a:schemeClr>
            </a:solidFill>
            <a:round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3"/>
        <c:spPr>
          <a:gradFill rotWithShape="1">
            <a:gsLst>
              <a:gs pos="0">
                <a:schemeClr val="accent1">
                  <a:lumMod val="110000"/>
                  <a:satMod val="105000"/>
                  <a:tint val="67000"/>
                </a:schemeClr>
              </a:gs>
              <a:gs pos="50000">
                <a:schemeClr val="accent1">
                  <a:lumMod val="105000"/>
                  <a:satMod val="103000"/>
                  <a:tint val="73000"/>
                </a:schemeClr>
              </a:gs>
              <a:gs pos="100000">
                <a:schemeClr val="accent1">
                  <a:lumMod val="105000"/>
                  <a:satMod val="109000"/>
                  <a:tint val="81000"/>
                </a:schemeClr>
              </a:gs>
            </a:gsLst>
            <a:lin ang="5400000" scaled="0"/>
          </a:gradFill>
          <a:ln w="9525" cap="flat" cmpd="sng" algn="ctr">
            <a:solidFill>
              <a:schemeClr val="accent1">
                <a:shade val="95000"/>
              </a:schemeClr>
            </a:solidFill>
            <a:round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'26'!$C$25:$C$26</c:f>
              <c:strCache>
                <c:ptCount val="1"/>
                <c:pt idx="0">
                  <c:v>2012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'26'!$B$27:$B$30</c:f>
              <c:strCache>
                <c:ptCount val="3"/>
                <c:pt idx="0">
                  <c:v>H</c:v>
                </c:pt>
                <c:pt idx="1">
                  <c:v>M</c:v>
                </c:pt>
                <c:pt idx="2">
                  <c:v>(en blanco)</c:v>
                </c:pt>
              </c:strCache>
            </c:strRef>
          </c:cat>
          <c:val>
            <c:numRef>
              <c:f>'26'!$C$27:$C$30</c:f>
              <c:numCache>
                <c:formatCode>0%</c:formatCode>
                <c:ptCount val="3"/>
                <c:pt idx="0">
                  <c:v>0.73875356910437773</c:v>
                </c:pt>
                <c:pt idx="1">
                  <c:v>0.25883040952873504</c:v>
                </c:pt>
                <c:pt idx="2">
                  <c:v>2.4160213668872996E-3</c:v>
                </c:pt>
              </c:numCache>
            </c:numRef>
          </c:val>
        </c:ser>
        <c:ser>
          <c:idx val="1"/>
          <c:order val="1"/>
          <c:tx>
            <c:strRef>
              <c:f>'26'!$D$25:$D$26</c:f>
              <c:strCache>
                <c:ptCount val="1"/>
                <c:pt idx="0">
                  <c:v>2013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'26'!$B$27:$B$30</c:f>
              <c:strCache>
                <c:ptCount val="3"/>
                <c:pt idx="0">
                  <c:v>H</c:v>
                </c:pt>
                <c:pt idx="1">
                  <c:v>M</c:v>
                </c:pt>
                <c:pt idx="2">
                  <c:v>(en blanco)</c:v>
                </c:pt>
              </c:strCache>
            </c:strRef>
          </c:cat>
          <c:val>
            <c:numRef>
              <c:f>'26'!$D$27:$D$30</c:f>
              <c:numCache>
                <c:formatCode>0%</c:formatCode>
                <c:ptCount val="3"/>
                <c:pt idx="0">
                  <c:v>0.78791199302983106</c:v>
                </c:pt>
                <c:pt idx="1">
                  <c:v>0.2031054402221642</c:v>
                </c:pt>
                <c:pt idx="2">
                  <c:v>8.9825667480047874E-3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308331504"/>
        <c:axId val="308332064"/>
      </c:barChart>
      <c:catAx>
        <c:axId val="30833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8332064"/>
        <c:crosses val="autoZero"/>
        <c:auto val="1"/>
        <c:lblAlgn val="ctr"/>
        <c:lblOffset val="100"/>
        <c:noMultiLvlLbl val="0"/>
      </c:catAx>
      <c:valAx>
        <c:axId val="30833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8331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[Cap_8_6_laboral.xlsx]27!Tabla dinámica3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'27'!$C$7:$C$9</c:f>
              <c:strCache>
                <c:ptCount val="1"/>
                <c:pt idx="0">
                  <c:v>  Importe - 2013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'27'!$B$10:$B$17</c:f>
              <c:strCache>
                <c:ptCount val="7"/>
                <c:pt idx="0">
                  <c:v>TRANSPORTE </c:v>
                </c:pt>
                <c:pt idx="1">
                  <c:v>INTERNACIONAL</c:v>
                </c:pt>
                <c:pt idx="2">
                  <c:v>GERENCIA</c:v>
                </c:pt>
                <c:pt idx="3">
                  <c:v>ADMINISTRACION</c:v>
                </c:pt>
                <c:pt idx="4">
                  <c:v>NACIONAL</c:v>
                </c:pt>
                <c:pt idx="5">
                  <c:v>LOGISTICA</c:v>
                </c:pt>
                <c:pt idx="6">
                  <c:v>TALLER</c:v>
                </c:pt>
              </c:strCache>
            </c:strRef>
          </c:cat>
          <c:val>
            <c:numRef>
              <c:f>'27'!$C$10:$C$17</c:f>
              <c:numCache>
                <c:formatCode>#,##0_ ;[Red]\-#,##0\ </c:formatCode>
                <c:ptCount val="7"/>
                <c:pt idx="0">
                  <c:v>15958181.019000232</c:v>
                </c:pt>
                <c:pt idx="1">
                  <c:v>2567840.7314999993</c:v>
                </c:pt>
                <c:pt idx="2">
                  <c:v>176528.5500000001</c:v>
                </c:pt>
                <c:pt idx="3">
                  <c:v>171729.88800000006</c:v>
                </c:pt>
                <c:pt idx="4">
                  <c:v>132788.3535</c:v>
                </c:pt>
                <c:pt idx="5">
                  <c:v>96619.957499999975</c:v>
                </c:pt>
                <c:pt idx="6">
                  <c:v>45539.257499999992</c:v>
                </c:pt>
              </c:numCache>
            </c:numRef>
          </c:val>
        </c:ser>
        <c:ser>
          <c:idx val="1"/>
          <c:order val="1"/>
          <c:tx>
            <c:strRef>
              <c:f>'27'!$D$7:$D$9</c:f>
              <c:strCache>
                <c:ptCount val="1"/>
                <c:pt idx="0">
                  <c:v>Dif Importe - 2013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'27'!$B$10:$B$17</c:f>
              <c:strCache>
                <c:ptCount val="7"/>
                <c:pt idx="0">
                  <c:v>TRANSPORTE </c:v>
                </c:pt>
                <c:pt idx="1">
                  <c:v>INTERNACIONAL</c:v>
                </c:pt>
                <c:pt idx="2">
                  <c:v>GERENCIA</c:v>
                </c:pt>
                <c:pt idx="3">
                  <c:v>ADMINISTRACION</c:v>
                </c:pt>
                <c:pt idx="4">
                  <c:v>NACIONAL</c:v>
                </c:pt>
                <c:pt idx="5">
                  <c:v>LOGISTICA</c:v>
                </c:pt>
                <c:pt idx="6">
                  <c:v>TALLER</c:v>
                </c:pt>
              </c:strCache>
            </c:strRef>
          </c:cat>
          <c:val>
            <c:numRef>
              <c:f>'27'!$D$10:$D$17</c:f>
              <c:numCache>
                <c:formatCode>0.00%</c:formatCode>
                <c:ptCount val="7"/>
                <c:pt idx="0">
                  <c:v>0.83335898562105348</c:v>
                </c:pt>
                <c:pt idx="1">
                  <c:v>0.13409630738562262</c:v>
                </c:pt>
                <c:pt idx="2">
                  <c:v>9.2185727926008907E-3</c:v>
                </c:pt>
                <c:pt idx="3">
                  <c:v>8.9679798151245105E-3</c:v>
                </c:pt>
                <c:pt idx="4">
                  <c:v>6.9343973127823713E-3</c:v>
                </c:pt>
                <c:pt idx="5">
                  <c:v>5.0456320602630771E-3</c:v>
                </c:pt>
                <c:pt idx="6">
                  <c:v>2.378125012553186E-3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5081472"/>
        <c:axId val="265082032"/>
      </c:barChart>
      <c:catAx>
        <c:axId val="26508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5082032"/>
        <c:crosses val="autoZero"/>
        <c:auto val="1"/>
        <c:lblAlgn val="ctr"/>
        <c:lblOffset val="100"/>
        <c:noMultiLvlLbl val="0"/>
      </c:catAx>
      <c:valAx>
        <c:axId val="26508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5081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228600</xdr:colOff>
      <xdr:row>0</xdr:row>
      <xdr:rowOff>0</xdr:rowOff>
    </xdr:from>
    <xdr:to>
      <xdr:col>12</xdr:col>
      <xdr:colOff>94875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05775" y="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14</xdr:col>
      <xdr:colOff>28200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48725" y="0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233362</xdr:colOff>
      <xdr:row>1</xdr:row>
      <xdr:rowOff>147637</xdr:rowOff>
    </xdr:from>
    <xdr:to>
      <xdr:col>12</xdr:col>
      <xdr:colOff>223837</xdr:colOff>
      <xdr:row>16</xdr:row>
      <xdr:rowOff>33337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609600</xdr:colOff>
      <xdr:row>17</xdr:row>
      <xdr:rowOff>142875</xdr:rowOff>
    </xdr:from>
    <xdr:to>
      <xdr:col>7</xdr:col>
      <xdr:colOff>628275</xdr:colOff>
      <xdr:row>40</xdr:row>
      <xdr:rowOff>75661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14775" y="3381375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195262</xdr:colOff>
      <xdr:row>4</xdr:row>
      <xdr:rowOff>176212</xdr:rowOff>
    </xdr:from>
    <xdr:to>
      <xdr:col>10</xdr:col>
      <xdr:colOff>404812</xdr:colOff>
      <xdr:row>19</xdr:row>
      <xdr:rowOff>61912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38100</xdr:colOff>
      <xdr:row>0</xdr:row>
      <xdr:rowOff>28575</xdr:rowOff>
    </xdr:from>
    <xdr:to>
      <xdr:col>14</xdr:col>
      <xdr:colOff>637800</xdr:colOff>
      <xdr:row>22</xdr:row>
      <xdr:rowOff>151861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96325" y="28575"/>
          <a:ext cx="300000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285750</xdr:colOff>
      <xdr:row>0</xdr:row>
      <xdr:rowOff>66675</xdr:rowOff>
    </xdr:from>
    <xdr:to>
      <xdr:col>12</xdr:col>
      <xdr:colOff>152025</xdr:colOff>
      <xdr:row>22</xdr:row>
      <xdr:rowOff>189961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29375" y="66675"/>
          <a:ext cx="3000000" cy="43142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0</xdr:row>
      <xdr:rowOff>0</xdr:rowOff>
    </xdr:from>
    <xdr:to>
      <xdr:col>12</xdr:col>
      <xdr:colOff>75825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81775" y="0"/>
          <a:ext cx="3000000" cy="431428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547414</xdr:colOff>
      <xdr:row>2</xdr:row>
      <xdr:rowOff>120432</xdr:rowOff>
    </xdr:from>
    <xdr:to>
      <xdr:col>12</xdr:col>
      <xdr:colOff>416207</xdr:colOff>
      <xdr:row>25</xdr:row>
      <xdr:rowOff>153942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43276" y="492673"/>
          <a:ext cx="3000000" cy="431428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307259</xdr:colOff>
      <xdr:row>18</xdr:row>
      <xdr:rowOff>46089</xdr:rowOff>
    </xdr:from>
    <xdr:to>
      <xdr:col>3</xdr:col>
      <xdr:colOff>342218</xdr:colOff>
      <xdr:row>41</xdr:row>
      <xdr:rowOff>120214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420" y="3364476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9.461553819441" missingItemsLimit="0" createdVersion="5" refreshedVersion="5" minRefreshableVersion="3" recordCount="18966">
  <cacheSource type="external" connectionId="2"/>
  <cacheFields count="17">
    <cacheField name="Cód_ trabajador" numFmtId="0">
      <sharedItems/>
    </cacheField>
    <cacheField name="Mes período" numFmtId="0">
      <sharedItems containsSemiMixedTypes="0" containsString="0" containsNumber="1" containsInteger="1" minValue="1" maxValue="12" count="12">
        <n v="12"/>
        <n v="9"/>
        <n v="8"/>
        <n v="7"/>
        <n v="6"/>
        <n v="1"/>
        <n v="3"/>
        <n v="4"/>
        <n v="5"/>
        <n v="11"/>
        <n v="10"/>
        <n v="2"/>
      </sharedItems>
    </cacheField>
    <cacheField name="Año período" numFmtId="0">
      <sharedItems count="2">
        <s v="2013"/>
        <s v="2012"/>
      </sharedItems>
    </cacheField>
    <cacheField name="Tipo_Calculo" numFmtId="0">
      <sharedItems count="5">
        <s v="Paga extra"/>
        <s v="Nómina"/>
        <s v="Nóminas tipo"/>
        <s v="Finiquitos"/>
        <s v="Pagos retroactivos"/>
      </sharedItems>
    </cacheField>
    <cacheField name="Resumen_Costes" numFmtId="0">
      <sharedItems count="3">
        <s v="Total devengado"/>
        <s v="Enfermedad/Accidente"/>
        <s v="Total coste SS"/>
      </sharedItems>
    </cacheField>
    <cacheField name="Importe" numFmtId="0">
      <sharedItems containsSemiMixedTypes="0" containsString="0" containsNumber="1" minValue="3.3000000000000002E-2" maxValue="34947.049499999994"/>
    </cacheField>
    <cacheField name="Descr_ sección" numFmtId="0">
      <sharedItems count="7">
        <s v="TRANSPORTE "/>
        <s v="INTERNACIONAL"/>
        <s v="GERENCIA"/>
        <s v="ADMINISTRACION"/>
        <s v="NACIONAL"/>
        <s v="TALLER"/>
        <s v="LOGISTICA"/>
      </sharedItems>
    </cacheField>
    <cacheField name="COSTE_TOTAL" numFmtId="0">
      <sharedItems/>
    </cacheField>
    <cacheField name="TIPO_COSTE_TOTAL" numFmtId="0">
      <sharedItems count="1">
        <s v="CT"/>
      </sharedItems>
    </cacheField>
    <cacheField name="Sexo" numFmtId="0">
      <sharedItems containsBlank="1" count="3">
        <s v="H"/>
        <s v="M"/>
        <m/>
      </sharedItems>
    </cacheField>
    <cacheField name="Años" numFmtId="0">
      <sharedItems containsSemiMixedTypes="0" containsString="0" containsNumber="1" containsInteger="1" minValue="21" maxValue="67"/>
    </cacheField>
    <cacheField name="Fecha_Alta_trabajador" numFmtId="0">
      <sharedItems containsSemiMixedTypes="0" containsNonDate="0" containsDate="1" containsString="0" minDate="1985-12-26T00:00:00" maxDate="2014-01-01T00:00:00"/>
    </cacheField>
    <cacheField name="Tipo_servicio" numFmtId="0">
      <sharedItems containsBlank="1" count="5">
        <s v="Indefinido"/>
        <s v="Obra o servicio"/>
        <m/>
        <s v="Eventual"/>
        <s v="Interinidad"/>
      </sharedItems>
    </cacheField>
    <cacheField name="Mes_alta" numFmtId="0">
      <sharedItems containsSemiMixedTypes="0" containsString="0" containsNumber="1" containsInteger="1" minValue="1" maxValue="12" count="12">
        <n v="10"/>
        <n v="9"/>
        <n v="4"/>
        <n v="6"/>
        <n v="11"/>
        <n v="7"/>
        <n v="5"/>
        <n v="1"/>
        <n v="2"/>
        <n v="3"/>
        <n v="8"/>
        <n v="12"/>
      </sharedItems>
    </cacheField>
    <cacheField name="Año_alta" numFmtId="0">
      <sharedItems containsSemiMixedTypes="0" containsString="0" containsNumber="1" containsInteger="1" minValue="1985" maxValue="2013" count="22">
        <n v="2008"/>
        <n v="2003"/>
        <n v="2011"/>
        <n v="2010"/>
        <n v="2007"/>
        <n v="2013"/>
        <n v="1999"/>
        <n v="2012"/>
        <n v="2004"/>
        <n v="2009"/>
        <n v="2006"/>
        <n v="2005"/>
        <n v="2002"/>
        <n v="1991"/>
        <n v="2000"/>
        <n v="1997"/>
        <n v="1998"/>
        <n v="2001"/>
        <n v="1994"/>
        <n v="1992"/>
        <n v="1985"/>
        <n v="1995"/>
      </sharedItems>
    </cacheField>
    <cacheField name="Num" numFmtId="0">
      <sharedItems containsSemiMixedTypes="0" containsString="0" containsNumber="1" containsInteger="1" minValue="1" maxValue="1" count="1">
        <n v="1"/>
      </sharedItems>
    </cacheField>
    <cacheField name="Salario_medio" numFmtId="0" formula="Importe/Num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1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5:H20" firstHeaderRow="1" firstDataRow="3" firstDataCol="1" rowPageCount="2" colPageCount="1"/>
  <pivotFields count="17">
    <pivotField compact="0" outline="0" showAll="0" defaultSubtotal="0"/>
    <pivotField axis="axisRow" compact="0" outline="0" showAll="0" defaultSubtotal="0">
      <items count="12">
        <item x="5"/>
        <item x="11"/>
        <item x="6"/>
        <item x="7"/>
        <item x="8"/>
        <item x="4"/>
        <item x="3"/>
        <item x="2"/>
        <item x="1"/>
        <item x="10"/>
        <item x="9"/>
        <item x="0"/>
      </items>
    </pivotField>
    <pivotField axis="axisCol" compact="0" outline="0" showAll="0" defaultSubtotal="0">
      <items count="2">
        <item x="1"/>
        <item x="0"/>
      </items>
    </pivotField>
    <pivotField axis="axisPage" compact="0" outline="0" showAll="0" defaultSubtotal="0">
      <items count="5">
        <item x="3"/>
        <item x="1"/>
        <item x="2"/>
        <item x="0"/>
        <item x="4"/>
      </items>
    </pivotField>
    <pivotField compact="0" outline="0" multipleItemSelectionAllowed="1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dragToRow="0" dragToCol="0" dragToPage="0" showAll="0" defaultSubtota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-2"/>
    <field x="2"/>
  </colFields>
  <colItems count="6">
    <i>
      <x/>
      <x/>
    </i>
    <i r="1">
      <x v="1"/>
    </i>
    <i i="1">
      <x v="1"/>
      <x/>
    </i>
    <i r="1" i="1">
      <x v="1"/>
    </i>
    <i i="2">
      <x v="2"/>
      <x/>
    </i>
    <i r="1" i="2">
      <x v="1"/>
    </i>
  </colItems>
  <pageFields count="2">
    <pageField fld="8" item="0" hier="-1"/>
    <pageField fld="3" hier="-1"/>
  </pageFields>
  <dataFields count="3">
    <dataField name="  Importe" fld="5" baseField="1" baseItem="0" numFmtId="164"/>
    <dataField name="Dif Importe" fld="5" showDataAs="difference" baseField="2" baseItem="1048828" numFmtId="164"/>
    <dataField name="Dif_%_ Importe" fld="5" showDataAs="percentDiff" baseField="2" baseItem="1048828" numFmtId="10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61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fieldListSortAscending="1">
  <location ref="B5:J20" firstHeaderRow="1" firstDataRow="3" firstDataCol="1" rowPageCount="2" colPageCount="1"/>
  <pivotFields count="17">
    <pivotField compact="0" outline="0" showAll="0" defaultSubtotal="0"/>
    <pivotField axis="axisRow" compact="0" outline="0" showAll="0" defaultSubtotal="0">
      <items count="12">
        <item x="5"/>
        <item x="11"/>
        <item x="6"/>
        <item x="7"/>
        <item x="8"/>
        <item x="4"/>
        <item x="3"/>
        <item x="2"/>
        <item x="1"/>
        <item x="10"/>
        <item x="9"/>
        <item x="0"/>
      </items>
    </pivotField>
    <pivotField axis="axisCol" compact="0" outline="0" showAll="0" defaultSubtotal="0">
      <items count="2">
        <item x="1"/>
        <item x="0"/>
      </items>
    </pivotField>
    <pivotField axis="axisPage" compact="0" outline="0" showAll="0" defaultSubtotal="0">
      <items count="5">
        <item x="3"/>
        <item x="1"/>
        <item x="2"/>
        <item x="0"/>
        <item x="4"/>
      </items>
    </pivotField>
    <pivotField compact="0" outline="0" multipleItemSelectionAllowed="1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dragToRow="0" dragToCol="0" dragToPage="0" showAll="0" defaultSubtota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-2"/>
    <field x="2"/>
  </colFields>
  <colItems count="8">
    <i>
      <x/>
      <x/>
    </i>
    <i r="1">
      <x v="1"/>
    </i>
    <i i="1">
      <x v="1"/>
      <x/>
    </i>
    <i r="1" i="1">
      <x v="1"/>
    </i>
    <i i="2">
      <x v="2"/>
      <x/>
    </i>
    <i r="1" i="2">
      <x v="1"/>
    </i>
    <i i="3">
      <x v="3"/>
      <x/>
    </i>
    <i r="1" i="3">
      <x v="1"/>
    </i>
  </colItems>
  <pageFields count="2">
    <pageField fld="8" item="0" hier="-1"/>
    <pageField fld="3" hier="-1"/>
  </pageFields>
  <dataFields count="4">
    <dataField name="  Importe" fld="5" baseField="1" baseItem="0" numFmtId="164"/>
    <dataField name="Dif Importe" fld="5" showDataAs="difference" baseField="2" baseItem="1048828" numFmtId="164"/>
    <dataField name=" Num_trabajadores" fld="15" baseField="1" baseItem="2"/>
    <dataField name=" Salario_medio" fld="16" baseField="1" baseItem="3" numFmtId="164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chartFormat="2" fieldListSortAscending="1">
  <location ref="B25:D30" firstHeaderRow="1" firstDataRow="2" firstDataCol="1" rowPageCount="3" colPageCount="1"/>
  <pivotFields count="17">
    <pivotField compact="0" outline="0" showAll="0" defaultSubtotal="0"/>
    <pivotField axis="axisPage" compact="0" outline="0" showAll="0" defaultSubtotal="0">
      <items count="12">
        <item x="5"/>
        <item x="11"/>
        <item x="6"/>
        <item x="7"/>
        <item x="8"/>
        <item x="4"/>
        <item x="3"/>
        <item x="2"/>
        <item x="1"/>
        <item x="10"/>
        <item x="9"/>
        <item x="0"/>
      </items>
    </pivotField>
    <pivotField axis="axisCol" compact="0" outline="0" showAll="0" defaultSubtotal="0">
      <items count="2">
        <item x="1"/>
        <item x="0"/>
      </items>
    </pivotField>
    <pivotField axis="axisPage" compact="0" outline="0" showAll="0" defaultSubtotal="0">
      <items count="5">
        <item x="3"/>
        <item x="1"/>
        <item x="2"/>
        <item x="0"/>
        <item x="4"/>
      </items>
    </pivotField>
    <pivotField compact="0" outline="0" multipleItemSelectionAllowed="1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1">
        <item x="0"/>
      </items>
    </pivotField>
    <pivotField axis="axisRow" compact="0" outline="0" showAll="0" defaultSubtotal="0">
      <items count="3">
        <item x="0"/>
        <item x="1"/>
        <item x="2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dragToRow="0" dragToCol="0" dragToPage="0" showAll="0" defaultSubtotal="0"/>
  </pivotFields>
  <rowFields count="1">
    <field x="9"/>
  </rowFields>
  <rowItems count="4">
    <i>
      <x/>
    </i>
    <i>
      <x v="1"/>
    </i>
    <i>
      <x v="2"/>
    </i>
    <i t="grand">
      <x/>
    </i>
  </rowItems>
  <colFields count="1">
    <field x="2"/>
  </colFields>
  <colItems count="2">
    <i>
      <x/>
    </i>
    <i>
      <x v="1"/>
    </i>
  </colItems>
  <pageFields count="3">
    <pageField fld="8" item="0" hier="-1"/>
    <pageField fld="3" hier="-1"/>
    <pageField fld="1" hier="-1"/>
  </pageFields>
  <dataFields count="1">
    <dataField name="%  Importe" fld="5" showDataAs="percentOfCol" baseField="9" baseItem="0" numFmtId="9"/>
  </dataFields>
  <chartFormats count="2"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</chartFormat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1" cacheId="61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fieldListSortAscending="1">
  <location ref="B8:F14" firstHeaderRow="1" firstDataRow="3" firstDataCol="1" rowPageCount="3" colPageCount="1"/>
  <pivotFields count="17">
    <pivotField compact="0" outline="0" showAll="0" defaultSubtotal="0"/>
    <pivotField axis="axisPage" compact="0" outline="0" showAll="0" defaultSubtotal="0">
      <items count="12">
        <item x="5"/>
        <item x="11"/>
        <item x="6"/>
        <item x="7"/>
        <item x="8"/>
        <item x="4"/>
        <item x="3"/>
        <item x="2"/>
        <item x="1"/>
        <item x="10"/>
        <item x="9"/>
        <item x="0"/>
      </items>
    </pivotField>
    <pivotField axis="axisCol" compact="0" outline="0" showAll="0" defaultSubtotal="0">
      <items count="2">
        <item x="1"/>
        <item x="0"/>
      </items>
    </pivotField>
    <pivotField axis="axisPage" compact="0" outline="0" showAll="0" defaultSubtotal="0">
      <items count="5">
        <item x="3"/>
        <item x="1"/>
        <item x="2"/>
        <item x="0"/>
        <item x="4"/>
      </items>
    </pivotField>
    <pivotField compact="0" outline="0" multipleItemSelectionAllowed="1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1">
        <item x="0"/>
      </items>
    </pivotField>
    <pivotField axis="axisRow" compact="0" outline="0" showAll="0" defaultSubtotal="0">
      <items count="3">
        <item x="0"/>
        <item x="1"/>
        <item x="2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dragToRow="0" dragToCol="0" dragToPage="0" showAll="0" defaultSubtotal="0"/>
  </pivotFields>
  <rowFields count="1">
    <field x="9"/>
  </rowFields>
  <rowItems count="4">
    <i>
      <x/>
    </i>
    <i>
      <x v="1"/>
    </i>
    <i>
      <x v="2"/>
    </i>
    <i t="grand">
      <x/>
    </i>
  </rowItems>
  <colFields count="2">
    <field x="-2"/>
    <field x="2"/>
  </colFields>
  <colItems count="4">
    <i>
      <x/>
      <x/>
    </i>
    <i r="1">
      <x v="1"/>
    </i>
    <i i="1">
      <x v="1"/>
      <x/>
    </i>
    <i r="1" i="1">
      <x v="1"/>
    </i>
  </colItems>
  <pageFields count="3">
    <pageField fld="8" item="0" hier="-1"/>
    <pageField fld="3" hier="-1"/>
    <pageField fld="1" hier="-1"/>
  </pageFields>
  <dataFields count="2">
    <dataField name="  Importe" fld="5" baseField="1" baseItem="0" numFmtId="164"/>
    <dataField name="%  Importe" fld="5" showDataAs="percentOfCol" baseField="9" baseItem="0" numFmtId="9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3" cacheId="61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chartFormat="1" fieldListSortAscending="1">
  <location ref="B7:D17" firstHeaderRow="1" firstDataRow="3" firstDataCol="1" rowPageCount="3" colPageCount="1"/>
  <pivotFields count="17">
    <pivotField compact="0" outline="0" showAll="0" rankBy="0" defaultSubtotal="0"/>
    <pivotField axis="axisPage" compact="0" outline="0" showAll="0" defaultSubtotal="0">
      <items count="12">
        <item x="5"/>
        <item x="11"/>
        <item x="6"/>
        <item x="7"/>
        <item x="8"/>
        <item x="4"/>
        <item x="3"/>
        <item x="2"/>
        <item x="1"/>
        <item x="10"/>
        <item x="9"/>
        <item x="0"/>
      </items>
    </pivotField>
    <pivotField axis="axisCol" compact="0" outline="0" showAll="0" defaultSubtotal="0">
      <items count="2">
        <item h="1" x="1"/>
        <item x="0"/>
      </items>
    </pivotField>
    <pivotField axis="axisPage" compact="0" outline="0" showAll="0" defaultSubtotal="0">
      <items count="5">
        <item x="3"/>
        <item x="1"/>
        <item x="2"/>
        <item x="0"/>
        <item x="4"/>
      </items>
    </pivotField>
    <pivotField compact="0" outline="0" multipleItemSelectionAllowed="1" showAll="0" defaultSubtotal="0"/>
    <pivotField dataField="1" compact="0" outline="0" showAll="0" defaultSubtotal="0"/>
    <pivotField axis="axisRow" compact="0" outline="0" showAll="0" sortType="descending" defaultSubtotal="0">
      <items count="7">
        <item x="3"/>
        <item x="2"/>
        <item x="1"/>
        <item x="6"/>
        <item x="4"/>
        <item x="5"/>
        <item x="0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defaultSubtotal="0"/>
    <pivotField axis="axisPage"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dragToRow="0" dragToCol="0" dragToPage="0" showAll="0" defaultSubtotal="0"/>
  </pivotFields>
  <rowFields count="1">
    <field x="6"/>
  </rowFields>
  <rowItems count="8">
    <i>
      <x v="6"/>
    </i>
    <i>
      <x v="2"/>
    </i>
    <i>
      <x v="1"/>
    </i>
    <i>
      <x/>
    </i>
    <i>
      <x v="4"/>
    </i>
    <i>
      <x v="3"/>
    </i>
    <i>
      <x v="5"/>
    </i>
    <i t="grand">
      <x/>
    </i>
  </rowItems>
  <colFields count="2">
    <field x="-2"/>
    <field x="2"/>
  </colFields>
  <colItems count="2">
    <i>
      <x/>
      <x v="1"/>
    </i>
    <i i="1">
      <x v="1"/>
      <x v="1"/>
    </i>
  </colItems>
  <pageFields count="3">
    <pageField fld="8" item="0" hier="-1"/>
    <pageField fld="3" hier="-1"/>
    <pageField fld="1" hier="-1"/>
  </pageFields>
  <dataFields count="2">
    <dataField name="  Importe" fld="5" baseField="1" baseItem="0" numFmtId="164"/>
    <dataField name="Dif Importe" fld="5" showDataAs="percentOfCol" baseField="2" baseItem="1048828" numFmtId="10"/>
  </dataFields>
  <chartFormats count="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1"/>
          </reference>
          <reference field="2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1"/>
          </reference>
          <reference field="2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1"/>
          </reference>
          <reference field="2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1"/>
          </reference>
          <reference field="2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chartFormat>
  </chartFormat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3" cacheId="61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fieldListSortAscending="1">
  <location ref="B6:H14" firstHeaderRow="1" firstDataRow="3" firstDataCol="1" rowPageCount="3" colPageCount="1"/>
  <pivotFields count="17">
    <pivotField compact="0" outline="0" showAll="0" defaultSubtotal="0"/>
    <pivotField axis="axisPage" compact="0" outline="0" showAll="0" defaultSubtotal="0">
      <items count="12">
        <item x="5"/>
        <item x="11"/>
        <item x="6"/>
        <item x="7"/>
        <item x="8"/>
        <item x="4"/>
        <item x="3"/>
        <item x="2"/>
        <item x="1"/>
        <item x="10"/>
        <item x="9"/>
        <item x="0"/>
      </items>
    </pivotField>
    <pivotField axis="axisCol" compact="0" outline="0" showAll="0" defaultSubtotal="0">
      <items count="2">
        <item x="1"/>
        <item x="0"/>
      </items>
    </pivotField>
    <pivotField axis="axisPage" compact="0" outline="0" showAll="0" defaultSubtotal="0">
      <items count="5">
        <item x="3"/>
        <item x="1"/>
        <item x="2"/>
        <item x="0"/>
        <item x="4"/>
      </items>
    </pivotField>
    <pivotField compact="0" outline="0" multipleItemSelectionAllowed="1" showAll="0" defaultSubtotal="0">
      <items count="3">
        <item x="0"/>
        <item x="2"/>
        <item x="1"/>
      </items>
    </pivotField>
    <pivotField dataField="1"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5">
        <item x="0"/>
        <item x="3"/>
        <item x="4"/>
        <item x="1"/>
        <item x="2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dragToRow="0" dragToCol="0" dragToPage="0" showAll="0" defaultSubtotal="0"/>
  </pivotFields>
  <rowFields count="1">
    <field x="1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-2"/>
    <field x="2"/>
  </colFields>
  <colItems count="6">
    <i>
      <x/>
      <x/>
    </i>
    <i r="1">
      <x v="1"/>
    </i>
    <i i="1">
      <x v="1"/>
      <x/>
    </i>
    <i r="1" i="1">
      <x v="1"/>
    </i>
    <i i="2">
      <x v="2"/>
      <x/>
    </i>
    <i r="1" i="2">
      <x v="1"/>
    </i>
  </colItems>
  <pageFields count="3">
    <pageField fld="8" item="0" hier="-1"/>
    <pageField fld="3" hier="-1"/>
    <pageField fld="1" hier="-1"/>
  </pageFields>
  <dataFields count="3">
    <dataField name="  Importe" fld="5" baseField="1" baseItem="0" numFmtId="164"/>
    <dataField name="Dif Importe" fld="5" showDataAs="difference" baseField="2" baseItem="1048828" numFmtId="164"/>
    <dataField name="%  Importe" fld="5" showDataAs="percentOfCol" baseField="4" baseItem="0" numFmtId="9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fieldListSortAscending="1">
  <location ref="B6:H12" firstHeaderRow="1" firstDataRow="3" firstDataCol="1" rowPageCount="3" colPageCount="1"/>
  <pivotFields count="17">
    <pivotField compact="0" outline="0" showAll="0" defaultSubtotal="0"/>
    <pivotField axis="axisPage" compact="0" outline="0" showAll="0" defaultSubtotal="0">
      <items count="12">
        <item x="5"/>
        <item x="11"/>
        <item x="6"/>
        <item x="7"/>
        <item x="8"/>
        <item x="4"/>
        <item x="3"/>
        <item x="2"/>
        <item x="1"/>
        <item x="10"/>
        <item x="9"/>
        <item x="0"/>
      </items>
    </pivotField>
    <pivotField axis="axisCol" compact="0" outline="0" showAll="0" defaultSubtotal="0">
      <items count="2">
        <item x="1"/>
        <item x="0"/>
      </items>
    </pivotField>
    <pivotField axis="axisPage" compact="0" outline="0" showAll="0" defaultSubtotal="0">
      <items count="5">
        <item x="3"/>
        <item x="1"/>
        <item x="2"/>
        <item x="0"/>
        <item x="4"/>
      </items>
    </pivotField>
    <pivotField axis="axisRow" compact="0" outline="0" multipleItemSelectionAllowed="1" showAll="0" defaultSubtotal="0">
      <items count="3">
        <item x="0"/>
        <item x="2"/>
        <item x="1"/>
      </items>
    </pivotField>
    <pivotField dataField="1"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5">
        <item x="3"/>
        <item x="0"/>
        <item x="4"/>
        <item x="1"/>
        <item x="2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dragToRow="0" dragToCol="0" dragToPage="0" showAll="0" defaultSubtotal="0"/>
  </pivotFields>
  <rowFields count="1">
    <field x="4"/>
  </rowFields>
  <rowItems count="4">
    <i>
      <x/>
    </i>
    <i>
      <x v="1"/>
    </i>
    <i>
      <x v="2"/>
    </i>
    <i t="grand">
      <x/>
    </i>
  </rowItems>
  <colFields count="2">
    <field x="-2"/>
    <field x="2"/>
  </colFields>
  <colItems count="6">
    <i>
      <x/>
      <x/>
    </i>
    <i r="1">
      <x v="1"/>
    </i>
    <i i="1">
      <x v="1"/>
      <x/>
    </i>
    <i r="1" i="1">
      <x v="1"/>
    </i>
    <i i="2">
      <x v="2"/>
      <x/>
    </i>
    <i r="1" i="2">
      <x v="1"/>
    </i>
  </colItems>
  <pageFields count="3">
    <pageField fld="8" item="0" hier="-1"/>
    <pageField fld="3" hier="-1"/>
    <pageField fld="1" hier="-1"/>
  </pageFields>
  <dataFields count="3">
    <dataField name="  Importe" fld="5" baseField="1" baseItem="0" numFmtId="164"/>
    <dataField name="Dif Importe" fld="5" showDataAs="difference" baseField="2" baseItem="1048828" numFmtId="164"/>
    <dataField name="%  Importe" fld="5" showDataAs="percentOfCol" baseField="4" baseItem="0" numFmtId="9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4" cacheId="61" applyNumberFormats="0" applyBorderFormats="0" applyFontFormats="0" applyPatternFormats="0" applyAlignmentFormats="0" applyWidthHeightFormats="1" dataCaption="Valores" showError="1" updatedVersion="5" minRefreshableVersion="3" enableDrill="0" colGrandTotals="0" itemPrintTitles="1" createdVersion="5" indent="0" compact="0" compactData="0" multipleFieldFilters="0" fieldListSortAscending="1">
  <location ref="B6:H31" firstHeaderRow="1" firstDataRow="3" firstDataCol="1" rowPageCount="3" colPageCount="1"/>
  <pivotFields count="17">
    <pivotField compact="0" outline="0" showAll="0" defaultSubtotal="0"/>
    <pivotField axis="axisPage" compact="0" outline="0" showAll="0" defaultSubtotal="0">
      <items count="12">
        <item x="5"/>
        <item x="11"/>
        <item x="6"/>
        <item x="7"/>
        <item x="8"/>
        <item x="4"/>
        <item x="3"/>
        <item x="2"/>
        <item x="1"/>
        <item x="10"/>
        <item x="9"/>
        <item x="0"/>
      </items>
    </pivotField>
    <pivotField axis="axisCol" compact="0" outline="0" showAll="0" defaultSubtotal="0">
      <items count="2">
        <item x="1"/>
        <item x="0"/>
      </items>
    </pivotField>
    <pivotField axis="axisPage" compact="0" outline="0" showAll="0" defaultSubtotal="0">
      <items count="5">
        <item x="3"/>
        <item x="1"/>
        <item x="2"/>
        <item x="0"/>
        <item x="4"/>
      </items>
    </pivotField>
    <pivotField compact="0" outline="0" multipleItemSelectionAllowed="1" showAll="0" defaultSubtotal="0">
      <items count="3">
        <item x="0"/>
        <item x="2"/>
        <item x="1"/>
      </items>
    </pivotField>
    <pivotField dataField="1"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5">
        <item x="3"/>
        <item x="0"/>
        <item x="4"/>
        <item x="1"/>
        <item x="2"/>
      </items>
    </pivotField>
    <pivotField compact="0" outline="0" showAll="0" defaultSubtotal="0"/>
    <pivotField axis="axisRow" compact="0" outline="0" showAll="0" defaultSubtotal="0">
      <items count="22">
        <item x="20"/>
        <item x="13"/>
        <item x="19"/>
        <item x="18"/>
        <item x="21"/>
        <item x="15"/>
        <item x="16"/>
        <item x="6"/>
        <item x="14"/>
        <item x="17"/>
        <item x="12"/>
        <item x="1"/>
        <item x="8"/>
        <item x="11"/>
        <item x="10"/>
        <item x="4"/>
        <item x="0"/>
        <item x="9"/>
        <item x="3"/>
        <item x="2"/>
        <item x="7"/>
        <item x="5"/>
      </items>
    </pivotField>
    <pivotField compact="0" outline="0" showAll="0" defaultSubtotal="0"/>
    <pivotField compact="0" outline="0" dragToRow="0" dragToCol="0" dragToPage="0" showAll="0" defaultSubtotal="0"/>
  </pivotFields>
  <rowFields count="1">
    <field x="14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2">
    <field x="-2"/>
    <field x="2"/>
  </colFields>
  <colItems count="6">
    <i>
      <x/>
      <x/>
    </i>
    <i r="1">
      <x v="1"/>
    </i>
    <i i="1">
      <x v="1"/>
      <x/>
    </i>
    <i r="1" i="1">
      <x v="1"/>
    </i>
    <i i="2">
      <x v="2"/>
      <x/>
    </i>
    <i r="1" i="2">
      <x v="1"/>
    </i>
  </colItems>
  <pageFields count="3">
    <pageField fld="8" item="0" hier="-1"/>
    <pageField fld="3" hier="-1"/>
    <pageField fld="1" hier="-1"/>
  </pageFields>
  <dataFields count="3">
    <dataField name="  Importe" fld="5" baseField="1" baseItem="0" numFmtId="164"/>
    <dataField name="Dif Importe" fld="5" showDataAs="difference" baseField="2" baseItem="1048828" numFmtId="164"/>
    <dataField name="%  Importe" fld="5" showDataAs="percentOfCol" baseField="4" baseItem="0" numFmtId="9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5" cacheId="61" applyNumberFormats="0" applyBorderFormats="0" applyFontFormats="0" applyPatternFormats="0" applyAlignmentFormats="0" applyWidthHeightFormats="1" dataCaption="Valores" showError="1" updatedVersion="5" minRefreshableVersion="3" enableDrill="0" itemPrintTitles="1" createdVersion="5" indent="0" compact="0" compactData="0" multipleFieldFilters="0" fieldListSortAscending="1">
  <location ref="B9:O18" firstHeaderRow="1" firstDataRow="2" firstDataCol="1" rowPageCount="3" colPageCount="1"/>
  <pivotFields count="17">
    <pivotField compact="0" outline="0" showAll="0" defaultSubtotal="0"/>
    <pivotField axis="axisCol" compact="0" outline="0" showAll="0" defaultSubtotal="0">
      <items count="12">
        <item x="5"/>
        <item x="11"/>
        <item x="6"/>
        <item x="7"/>
        <item x="8"/>
        <item x="4"/>
        <item x="3"/>
        <item x="2"/>
        <item x="1"/>
        <item x="10"/>
        <item x="9"/>
        <item x="0"/>
      </items>
    </pivotField>
    <pivotField axis="axisPage" compact="0" outline="0" showAll="0" defaultSubtotal="0">
      <items count="2">
        <item x="1"/>
        <item x="0"/>
      </items>
    </pivotField>
    <pivotField axis="axisPage" compact="0" outline="0" showAll="0" defaultSubtotal="0">
      <items count="5">
        <item x="3"/>
        <item x="1"/>
        <item x="2"/>
        <item x="0"/>
        <item x="4"/>
      </items>
    </pivotField>
    <pivotField compact="0" outline="0" multipleItemSelectionAllowed="1" showAll="0" defaultSubtotal="0">
      <items count="3">
        <item x="0"/>
        <item x="2"/>
        <item x="1"/>
      </items>
    </pivotField>
    <pivotField dataField="1" compact="0" outline="0" showAll="0" defaultSubtotal="0"/>
    <pivotField axis="axisRow" compact="0" outline="0" showAll="0" defaultSubtotal="0">
      <items count="7">
        <item x="3"/>
        <item x="2"/>
        <item x="1"/>
        <item x="6"/>
        <item x="4"/>
        <item x="5"/>
        <item x="0"/>
      </items>
    </pivotField>
    <pivotField compact="0" outline="0" showAll="0" defaultSubtotal="0"/>
    <pivotField axis="axisPage"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5">
        <item x="3"/>
        <item x="0"/>
        <item x="4"/>
        <item x="1"/>
        <item x="2"/>
      </items>
    </pivotField>
    <pivotField compact="0" outline="0" showAll="0" defaultSubtotal="0"/>
    <pivotField compact="0" outline="0" showAll="0" defaultSubtotal="0">
      <items count="22">
        <item x="20"/>
        <item x="13"/>
        <item x="19"/>
        <item x="18"/>
        <item x="21"/>
        <item x="15"/>
        <item x="16"/>
        <item x="6"/>
        <item x="14"/>
        <item x="17"/>
        <item x="12"/>
        <item x="1"/>
        <item x="8"/>
        <item x="11"/>
        <item x="10"/>
        <item x="4"/>
        <item x="0"/>
        <item x="9"/>
        <item x="3"/>
        <item x="2"/>
        <item x="7"/>
        <item x="5"/>
      </items>
    </pivotField>
    <pivotField compact="0" outline="0" showAll="0" defaultSubtotal="0"/>
    <pivotField compact="0" outline="0" dragToRow="0" dragToCol="0" dragToPage="0" showAll="0" defaultSubtotal="0"/>
  </pivotFields>
  <rowFields count="1">
    <field x="6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pageFields count="3">
    <pageField fld="8" item="0" hier="-1"/>
    <pageField fld="3" hier="-1"/>
    <pageField fld="2" hier="-1"/>
  </pageFields>
  <dataFields count="1">
    <dataField name="  Importe" fld="5" baseField="1" baseItem="0" numFmtId="164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ivotTable" Target="../pivotTables/pivot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"/>
  <sheetViews>
    <sheetView tabSelected="1" workbookViewId="0"/>
  </sheetViews>
  <sheetFormatPr baseColWidth="10" defaultRowHeight="15" x14ac:dyDescent="0.25"/>
  <sheetData/>
  <sheetProtection password="CECB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H20"/>
  <sheetViews>
    <sheetView showGridLines="0" workbookViewId="0">
      <selection activeCell="J5" sqref="J5"/>
    </sheetView>
  </sheetViews>
  <sheetFormatPr baseColWidth="10" defaultRowHeight="15" x14ac:dyDescent="0.25"/>
  <cols>
    <col min="2" max="2" width="18.42578125" customWidth="1"/>
    <col min="3" max="8" width="14.7109375" bestFit="1" customWidth="1"/>
    <col min="9" max="9" width="11" customWidth="1"/>
    <col min="10" max="10" width="12" bestFit="1" customWidth="1"/>
    <col min="11" max="11" width="12" customWidth="1"/>
    <col min="12" max="13" width="12" bestFit="1" customWidth="1"/>
    <col min="14" max="15" width="12" customWidth="1"/>
    <col min="16" max="16" width="8" customWidth="1"/>
    <col min="17" max="26" width="12" bestFit="1" customWidth="1"/>
    <col min="27" max="27" width="12.5703125" bestFit="1" customWidth="1"/>
  </cols>
  <sheetData>
    <row r="2" spans="2:8" x14ac:dyDescent="0.25">
      <c r="B2" s="2" t="s">
        <v>6</v>
      </c>
      <c r="C2" t="s">
        <v>7</v>
      </c>
    </row>
    <row r="3" spans="2:8" x14ac:dyDescent="0.25">
      <c r="B3" s="2" t="s">
        <v>8</v>
      </c>
      <c r="C3" t="s">
        <v>2</v>
      </c>
    </row>
    <row r="5" spans="2:8" x14ac:dyDescent="0.25">
      <c r="C5" s="2" t="s">
        <v>9</v>
      </c>
      <c r="D5" s="2" t="s">
        <v>1</v>
      </c>
    </row>
    <row r="6" spans="2:8" x14ac:dyDescent="0.25">
      <c r="C6" t="s">
        <v>10</v>
      </c>
      <c r="E6" t="s">
        <v>11</v>
      </c>
      <c r="G6" t="s">
        <v>37</v>
      </c>
    </row>
    <row r="7" spans="2:8" x14ac:dyDescent="0.25">
      <c r="B7" s="2" t="s">
        <v>5</v>
      </c>
      <c r="C7" t="s">
        <v>3</v>
      </c>
      <c r="D7" t="s">
        <v>4</v>
      </c>
      <c r="E7" t="s">
        <v>3</v>
      </c>
      <c r="F7" t="s">
        <v>4</v>
      </c>
      <c r="G7" t="s">
        <v>3</v>
      </c>
      <c r="H7" t="s">
        <v>4</v>
      </c>
    </row>
    <row r="8" spans="2:8" x14ac:dyDescent="0.25">
      <c r="B8">
        <v>1</v>
      </c>
      <c r="C8" s="3">
        <v>1322845.6395000003</v>
      </c>
      <c r="D8" s="3">
        <v>1310989.6800000011</v>
      </c>
      <c r="E8" s="3"/>
      <c r="F8" s="3">
        <v>-11855.959499999182</v>
      </c>
      <c r="G8" s="5"/>
      <c r="H8" s="5">
        <v>-8.9624663271221979E-3</v>
      </c>
    </row>
    <row r="9" spans="2:8" x14ac:dyDescent="0.25">
      <c r="B9">
        <v>2</v>
      </c>
      <c r="C9" s="3">
        <v>1285589.8440000007</v>
      </c>
      <c r="D9" s="3">
        <v>1311998.3085000003</v>
      </c>
      <c r="E9" s="3"/>
      <c r="F9" s="3">
        <v>26408.464499999536</v>
      </c>
      <c r="G9" s="5"/>
      <c r="H9" s="5">
        <v>2.0541905043238287E-2</v>
      </c>
    </row>
    <row r="10" spans="2:8" x14ac:dyDescent="0.25">
      <c r="B10">
        <v>3</v>
      </c>
      <c r="C10" s="3">
        <v>1307920.0694999984</v>
      </c>
      <c r="D10" s="3">
        <v>1295772.1260000011</v>
      </c>
      <c r="E10" s="3"/>
      <c r="F10" s="3">
        <v>-12147.943499997258</v>
      </c>
      <c r="G10" s="5"/>
      <c r="H10" s="5">
        <v>-9.2879861570143701E-3</v>
      </c>
    </row>
    <row r="11" spans="2:8" x14ac:dyDescent="0.25">
      <c r="B11">
        <v>4</v>
      </c>
      <c r="C11" s="3">
        <v>1292978.3295000007</v>
      </c>
      <c r="D11" s="3">
        <v>1285387.504500001</v>
      </c>
      <c r="E11" s="3"/>
      <c r="F11" s="3">
        <v>-7590.8249999997206</v>
      </c>
      <c r="G11" s="5"/>
      <c r="H11" s="5">
        <v>-5.870806050504435E-3</v>
      </c>
    </row>
    <row r="12" spans="2:8" x14ac:dyDescent="0.25">
      <c r="B12">
        <v>5</v>
      </c>
      <c r="C12" s="3">
        <v>1277808.5265000013</v>
      </c>
      <c r="D12" s="3">
        <v>1262468.3444999992</v>
      </c>
      <c r="E12" s="3"/>
      <c r="F12" s="3">
        <v>-15340.182000002125</v>
      </c>
      <c r="G12" s="5"/>
      <c r="H12" s="5">
        <v>-1.2005070933451868E-2</v>
      </c>
    </row>
    <row r="13" spans="2:8" x14ac:dyDescent="0.25">
      <c r="B13">
        <v>6</v>
      </c>
      <c r="C13" s="3">
        <v>1303693.5284999986</v>
      </c>
      <c r="D13" s="3">
        <v>1441125.9224999994</v>
      </c>
      <c r="E13" s="3"/>
      <c r="F13" s="3">
        <v>137432.39400000079</v>
      </c>
      <c r="G13" s="5"/>
      <c r="H13" s="5">
        <v>0.10541771589380175</v>
      </c>
    </row>
    <row r="14" spans="2:8" x14ac:dyDescent="0.25">
      <c r="B14">
        <v>7</v>
      </c>
      <c r="C14" s="3">
        <v>1428991.3769999999</v>
      </c>
      <c r="D14" s="3">
        <v>1328595.4110000015</v>
      </c>
      <c r="E14" s="3"/>
      <c r="F14" s="3">
        <v>-100395.96599999839</v>
      </c>
      <c r="G14" s="5"/>
      <c r="H14" s="5">
        <v>-7.0256523318403763E-2</v>
      </c>
    </row>
    <row r="15" spans="2:8" x14ac:dyDescent="0.25">
      <c r="B15">
        <v>8</v>
      </c>
      <c r="C15" s="3">
        <v>1291046.1795000006</v>
      </c>
      <c r="D15" s="3">
        <v>1837933.7789999989</v>
      </c>
      <c r="E15" s="3"/>
      <c r="F15" s="3">
        <v>546887.59949999838</v>
      </c>
      <c r="G15" s="5"/>
      <c r="H15" s="5">
        <v>0.42360033915424955</v>
      </c>
    </row>
    <row r="16" spans="2:8" x14ac:dyDescent="0.25">
      <c r="B16">
        <v>9</v>
      </c>
      <c r="C16" s="3">
        <v>1315385.7089999993</v>
      </c>
      <c r="D16" s="3">
        <v>1886822.3880000014</v>
      </c>
      <c r="E16" s="3"/>
      <c r="F16" s="3">
        <v>571436.6790000021</v>
      </c>
      <c r="G16" s="5"/>
      <c r="H16" s="5">
        <v>0.43442518425597582</v>
      </c>
    </row>
    <row r="17" spans="2:8" x14ac:dyDescent="0.25">
      <c r="B17">
        <v>10</v>
      </c>
      <c r="C17" s="3">
        <v>1314902.2590000012</v>
      </c>
      <c r="D17" s="3">
        <v>1880549.4179999987</v>
      </c>
      <c r="E17" s="3"/>
      <c r="F17" s="3">
        <v>565647.15899999742</v>
      </c>
      <c r="G17" s="5"/>
      <c r="H17" s="5">
        <v>0.43018190525444744</v>
      </c>
    </row>
    <row r="18" spans="2:8" x14ac:dyDescent="0.25">
      <c r="B18">
        <v>11</v>
      </c>
      <c r="C18" s="3">
        <v>1307984.7659999984</v>
      </c>
      <c r="D18" s="3">
        <v>1957351.0934999988</v>
      </c>
      <c r="E18" s="3"/>
      <c r="F18" s="3">
        <v>649366.32750000036</v>
      </c>
      <c r="G18" s="5"/>
      <c r="H18" s="5">
        <v>0.4964632191289613</v>
      </c>
    </row>
    <row r="19" spans="2:8" x14ac:dyDescent="0.25">
      <c r="B19">
        <v>12</v>
      </c>
      <c r="C19" s="3">
        <v>1403675.9054999996</v>
      </c>
      <c r="D19" s="3">
        <v>2350233.7815</v>
      </c>
      <c r="E19" s="3"/>
      <c r="F19" s="3">
        <v>946557.8760000004</v>
      </c>
      <c r="G19" s="5"/>
      <c r="H19" s="5">
        <v>0.67434218418305725</v>
      </c>
    </row>
    <row r="20" spans="2:8" x14ac:dyDescent="0.25">
      <c r="B20" t="s">
        <v>0</v>
      </c>
      <c r="C20" s="3">
        <v>15852822.1335</v>
      </c>
      <c r="D20" s="3">
        <v>19149227.757000003</v>
      </c>
      <c r="E20" s="3"/>
      <c r="F20" s="3">
        <v>3296405.6235000025</v>
      </c>
      <c r="G20" s="5"/>
      <c r="H20" s="5">
        <v>0.20793809428632118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2:J20"/>
  <sheetViews>
    <sheetView showGridLines="0" workbookViewId="0">
      <selection activeCell="C16" sqref="C16"/>
    </sheetView>
  </sheetViews>
  <sheetFormatPr baseColWidth="10" defaultRowHeight="15" x14ac:dyDescent="0.25"/>
  <cols>
    <col min="1" max="1" width="6.42578125" customWidth="1"/>
    <col min="2" max="2" width="18.42578125" customWidth="1"/>
    <col min="3" max="3" width="24.7109375" customWidth="1"/>
    <col min="4" max="4" width="14.28515625" bestFit="1" customWidth="1"/>
    <col min="5" max="5" width="11.140625" bestFit="1" customWidth="1"/>
    <col min="6" max="6" width="9.5703125" bestFit="1" customWidth="1"/>
    <col min="7" max="7" width="9.7109375" customWidth="1"/>
    <col min="8" max="8" width="12" customWidth="1"/>
    <col min="9" max="9" width="11" customWidth="1"/>
    <col min="10" max="10" width="12" bestFit="1" customWidth="1"/>
    <col min="11" max="11" width="12" customWidth="1"/>
    <col min="12" max="13" width="12" bestFit="1" customWidth="1"/>
    <col min="14" max="15" width="12" customWidth="1"/>
    <col min="16" max="16" width="8" customWidth="1"/>
    <col min="17" max="26" width="12" bestFit="1" customWidth="1"/>
    <col min="27" max="27" width="12.5703125" bestFit="1" customWidth="1"/>
  </cols>
  <sheetData>
    <row r="2" spans="2:10" x14ac:dyDescent="0.25">
      <c r="B2" s="2" t="s">
        <v>6</v>
      </c>
      <c r="C2" t="s">
        <v>7</v>
      </c>
    </row>
    <row r="3" spans="2:10" x14ac:dyDescent="0.25">
      <c r="B3" s="2" t="s">
        <v>8</v>
      </c>
      <c r="C3" t="s">
        <v>2</v>
      </c>
    </row>
    <row r="5" spans="2:10" x14ac:dyDescent="0.25">
      <c r="C5" s="2" t="s">
        <v>9</v>
      </c>
      <c r="D5" s="2" t="s">
        <v>1</v>
      </c>
    </row>
    <row r="6" spans="2:10" x14ac:dyDescent="0.25">
      <c r="C6" t="s">
        <v>10</v>
      </c>
      <c r="E6" t="s">
        <v>11</v>
      </c>
      <c r="G6" t="s">
        <v>12</v>
      </c>
      <c r="I6" t="s">
        <v>13</v>
      </c>
    </row>
    <row r="7" spans="2:10" x14ac:dyDescent="0.25">
      <c r="B7" s="2" t="s">
        <v>5</v>
      </c>
      <c r="C7" t="s">
        <v>3</v>
      </c>
      <c r="D7" t="s">
        <v>4</v>
      </c>
      <c r="E7" t="s">
        <v>3</v>
      </c>
      <c r="F7" t="s">
        <v>4</v>
      </c>
      <c r="G7" t="s">
        <v>3</v>
      </c>
      <c r="H7" t="s">
        <v>4</v>
      </c>
      <c r="I7" t="s">
        <v>3</v>
      </c>
      <c r="J7" t="s">
        <v>4</v>
      </c>
    </row>
    <row r="8" spans="2:10" x14ac:dyDescent="0.25">
      <c r="B8">
        <v>1</v>
      </c>
      <c r="C8" s="3">
        <v>1322845.6395000003</v>
      </c>
      <c r="D8" s="3">
        <v>1310989.6800000011</v>
      </c>
      <c r="E8" s="3"/>
      <c r="F8" s="3">
        <v>-11855.959499999182</v>
      </c>
      <c r="G8" s="1">
        <v>722</v>
      </c>
      <c r="H8" s="1">
        <v>730</v>
      </c>
      <c r="I8" s="3">
        <v>1832.1961765927981</v>
      </c>
      <c r="J8" s="3">
        <v>1795.8762739726042</v>
      </c>
    </row>
    <row r="9" spans="2:10" x14ac:dyDescent="0.25">
      <c r="B9">
        <v>2</v>
      </c>
      <c r="C9" s="3">
        <v>1285589.8440000007</v>
      </c>
      <c r="D9" s="3">
        <v>1311998.3085000003</v>
      </c>
      <c r="E9" s="3"/>
      <c r="F9" s="3">
        <v>26408.464499999536</v>
      </c>
      <c r="G9" s="1">
        <v>713</v>
      </c>
      <c r="H9" s="1">
        <v>725</v>
      </c>
      <c r="I9" s="3">
        <v>1803.0713099579252</v>
      </c>
      <c r="J9" s="3">
        <v>1809.6528393103451</v>
      </c>
    </row>
    <row r="10" spans="2:10" x14ac:dyDescent="0.25">
      <c r="B10">
        <v>3</v>
      </c>
      <c r="C10" s="3">
        <v>1307920.0694999984</v>
      </c>
      <c r="D10" s="3">
        <v>1295772.1260000011</v>
      </c>
      <c r="E10" s="3"/>
      <c r="F10" s="3">
        <v>-12147.943499997258</v>
      </c>
      <c r="G10" s="1">
        <v>693</v>
      </c>
      <c r="H10" s="1">
        <v>742</v>
      </c>
      <c r="I10" s="3">
        <v>1887.3305476190453</v>
      </c>
      <c r="J10" s="3">
        <v>1746.3236199460932</v>
      </c>
    </row>
    <row r="11" spans="2:10" x14ac:dyDescent="0.25">
      <c r="B11">
        <v>4</v>
      </c>
      <c r="C11" s="3">
        <v>1292978.3295000007</v>
      </c>
      <c r="D11" s="3">
        <v>1285387.504500001</v>
      </c>
      <c r="E11" s="3"/>
      <c r="F11" s="3">
        <v>-7590.8249999997206</v>
      </c>
      <c r="G11" s="1">
        <v>682</v>
      </c>
      <c r="H11" s="1">
        <v>730</v>
      </c>
      <c r="I11" s="3">
        <v>1895.8626532258074</v>
      </c>
      <c r="J11" s="3">
        <v>1760.8048006849328</v>
      </c>
    </row>
    <row r="12" spans="2:10" x14ac:dyDescent="0.25">
      <c r="B12">
        <v>5</v>
      </c>
      <c r="C12" s="3">
        <v>1277808.5265000013</v>
      </c>
      <c r="D12" s="3">
        <v>1262468.3444999992</v>
      </c>
      <c r="E12" s="3"/>
      <c r="F12" s="3">
        <v>-15340.182000002125</v>
      </c>
      <c r="G12" s="1">
        <v>696</v>
      </c>
      <c r="H12" s="1">
        <v>705</v>
      </c>
      <c r="I12" s="3">
        <v>1835.9317909482777</v>
      </c>
      <c r="J12" s="3">
        <v>1790.7352404255307</v>
      </c>
    </row>
    <row r="13" spans="2:10" x14ac:dyDescent="0.25">
      <c r="B13">
        <v>6</v>
      </c>
      <c r="C13" s="3">
        <v>1303693.5284999986</v>
      </c>
      <c r="D13" s="3">
        <v>1441125.9224999994</v>
      </c>
      <c r="E13" s="3"/>
      <c r="F13" s="3">
        <v>137432.39400000079</v>
      </c>
      <c r="G13" s="1">
        <v>710</v>
      </c>
      <c r="H13" s="1">
        <v>864</v>
      </c>
      <c r="I13" s="3">
        <v>1836.1880683098573</v>
      </c>
      <c r="J13" s="3">
        <v>1667.9698177083326</v>
      </c>
    </row>
    <row r="14" spans="2:10" x14ac:dyDescent="0.25">
      <c r="B14">
        <v>7</v>
      </c>
      <c r="C14" s="3">
        <v>1428991.3769999999</v>
      </c>
      <c r="D14" s="3">
        <v>1328595.4110000015</v>
      </c>
      <c r="E14" s="3"/>
      <c r="F14" s="3">
        <v>-100395.96599999839</v>
      </c>
      <c r="G14" s="1">
        <v>728</v>
      </c>
      <c r="H14" s="1">
        <v>689</v>
      </c>
      <c r="I14" s="3">
        <v>1962.9002431318679</v>
      </c>
      <c r="J14" s="3">
        <v>1928.2952264150965</v>
      </c>
    </row>
    <row r="15" spans="2:10" x14ac:dyDescent="0.25">
      <c r="B15">
        <v>8</v>
      </c>
      <c r="C15" s="3">
        <v>1291046.1795000006</v>
      </c>
      <c r="D15" s="3">
        <v>1837933.7789999989</v>
      </c>
      <c r="E15" s="3"/>
      <c r="F15" s="3">
        <v>546887.59949999838</v>
      </c>
      <c r="G15" s="1">
        <v>714</v>
      </c>
      <c r="H15" s="1">
        <v>956</v>
      </c>
      <c r="I15" s="3">
        <v>1808.187926470589</v>
      </c>
      <c r="J15" s="3">
        <v>1922.5248734309612</v>
      </c>
    </row>
    <row r="16" spans="2:10" x14ac:dyDescent="0.25">
      <c r="B16">
        <v>9</v>
      </c>
      <c r="C16" s="3">
        <v>1315385.7089999993</v>
      </c>
      <c r="D16" s="3">
        <v>1886822.3880000014</v>
      </c>
      <c r="E16" s="3"/>
      <c r="F16" s="3">
        <v>571436.6790000021</v>
      </c>
      <c r="G16" s="1">
        <v>726</v>
      </c>
      <c r="H16" s="1">
        <v>993</v>
      </c>
      <c r="I16" s="3">
        <v>1811.8260454545446</v>
      </c>
      <c r="J16" s="3">
        <v>1900.1232507552884</v>
      </c>
    </row>
    <row r="17" spans="2:10" x14ac:dyDescent="0.25">
      <c r="B17">
        <v>10</v>
      </c>
      <c r="C17" s="3">
        <v>1314902.2590000012</v>
      </c>
      <c r="D17" s="3">
        <v>1880549.4179999987</v>
      </c>
      <c r="E17" s="3"/>
      <c r="F17" s="3">
        <v>565647.15899999742</v>
      </c>
      <c r="G17" s="1">
        <v>721</v>
      </c>
      <c r="H17" s="1">
        <v>984</v>
      </c>
      <c r="I17" s="3">
        <v>1823.7201927877963</v>
      </c>
      <c r="J17" s="3">
        <v>1911.1274573170717</v>
      </c>
    </row>
    <row r="18" spans="2:10" x14ac:dyDescent="0.25">
      <c r="B18">
        <v>11</v>
      </c>
      <c r="C18" s="3">
        <v>1307984.7659999984</v>
      </c>
      <c r="D18" s="3">
        <v>1957351.0934999988</v>
      </c>
      <c r="E18" s="3"/>
      <c r="F18" s="3">
        <v>649366.32750000036</v>
      </c>
      <c r="G18" s="1">
        <v>755</v>
      </c>
      <c r="H18" s="1">
        <v>1016</v>
      </c>
      <c r="I18" s="3">
        <v>1732.430153642382</v>
      </c>
      <c r="J18" s="3">
        <v>1926.5266668307074</v>
      </c>
    </row>
    <row r="19" spans="2:10" x14ac:dyDescent="0.25">
      <c r="B19">
        <v>12</v>
      </c>
      <c r="C19" s="3">
        <v>1403675.9054999996</v>
      </c>
      <c r="D19" s="3">
        <v>2350233.7815</v>
      </c>
      <c r="E19" s="3"/>
      <c r="F19" s="3">
        <v>946557.8760000004</v>
      </c>
      <c r="G19" s="1">
        <v>768</v>
      </c>
      <c r="H19" s="1">
        <v>1204</v>
      </c>
      <c r="I19" s="3">
        <v>1827.7030019531246</v>
      </c>
      <c r="J19" s="3">
        <v>1952.02141320598</v>
      </c>
    </row>
    <row r="20" spans="2:10" x14ac:dyDescent="0.25">
      <c r="B20" t="s">
        <v>0</v>
      </c>
      <c r="C20" s="3">
        <v>15852822.1335</v>
      </c>
      <c r="D20" s="3">
        <v>19149227.757000003</v>
      </c>
      <c r="E20" s="3"/>
      <c r="F20" s="3">
        <v>3296405.6235000025</v>
      </c>
      <c r="G20" s="1">
        <v>8628</v>
      </c>
      <c r="H20" s="1">
        <v>10338</v>
      </c>
      <c r="I20" s="3">
        <v>1837.3692783379795</v>
      </c>
      <c r="J20" s="3">
        <v>1852.3145441091365</v>
      </c>
    </row>
  </sheetData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4:F30"/>
  <sheetViews>
    <sheetView showGridLines="0" workbookViewId="0">
      <selection activeCell="C29" sqref="C29"/>
    </sheetView>
  </sheetViews>
  <sheetFormatPr baseColWidth="10" defaultRowHeight="15" x14ac:dyDescent="0.25"/>
  <cols>
    <col min="1" max="1" width="6.42578125" customWidth="1"/>
    <col min="2" max="2" width="18.42578125" customWidth="1"/>
    <col min="3" max="3" width="24.7109375" customWidth="1"/>
    <col min="4" max="4" width="14.28515625" bestFit="1" customWidth="1"/>
    <col min="5" max="5" width="11.140625" bestFit="1" customWidth="1"/>
    <col min="6" max="6" width="9.5703125" bestFit="1" customWidth="1"/>
    <col min="7" max="7" width="9.7109375" customWidth="1"/>
    <col min="8" max="8" width="12" customWidth="1"/>
    <col min="9" max="9" width="11" customWidth="1"/>
    <col min="10" max="10" width="12" bestFit="1" customWidth="1"/>
    <col min="11" max="11" width="12" customWidth="1"/>
    <col min="12" max="13" width="12" bestFit="1" customWidth="1"/>
    <col min="14" max="15" width="12" customWidth="1"/>
    <col min="16" max="16" width="8" customWidth="1"/>
    <col min="17" max="26" width="12" bestFit="1" customWidth="1"/>
    <col min="27" max="27" width="12.5703125" bestFit="1" customWidth="1"/>
  </cols>
  <sheetData>
    <row r="4" spans="2:6" x14ac:dyDescent="0.25">
      <c r="B4" s="2" t="s">
        <v>6</v>
      </c>
      <c r="C4" t="s">
        <v>7</v>
      </c>
    </row>
    <row r="5" spans="2:6" x14ac:dyDescent="0.25">
      <c r="B5" s="2" t="s">
        <v>8</v>
      </c>
      <c r="C5" t="s">
        <v>2</v>
      </c>
    </row>
    <row r="6" spans="2:6" x14ac:dyDescent="0.25">
      <c r="B6" s="2" t="s">
        <v>5</v>
      </c>
      <c r="C6" t="s">
        <v>2</v>
      </c>
    </row>
    <row r="8" spans="2:6" x14ac:dyDescent="0.25">
      <c r="C8" s="2" t="s">
        <v>9</v>
      </c>
      <c r="D8" s="2" t="s">
        <v>1</v>
      </c>
    </row>
    <row r="9" spans="2:6" x14ac:dyDescent="0.25">
      <c r="C9" t="s">
        <v>10</v>
      </c>
      <c r="E9" t="s">
        <v>18</v>
      </c>
    </row>
    <row r="10" spans="2:6" x14ac:dyDescent="0.25">
      <c r="B10" s="2" t="s">
        <v>14</v>
      </c>
      <c r="C10" t="s">
        <v>3</v>
      </c>
      <c r="D10" t="s">
        <v>4</v>
      </c>
      <c r="E10" t="s">
        <v>3</v>
      </c>
      <c r="F10" t="s">
        <v>4</v>
      </c>
    </row>
    <row r="11" spans="2:6" x14ac:dyDescent="0.25">
      <c r="B11" t="s">
        <v>15</v>
      </c>
      <c r="C11" s="3">
        <v>11711328.931500027</v>
      </c>
      <c r="D11" s="3">
        <v>15087906.207000157</v>
      </c>
      <c r="E11" s="4">
        <v>0.73875356910437773</v>
      </c>
      <c r="F11" s="4">
        <v>0.78791199302983106</v>
      </c>
    </row>
    <row r="12" spans="2:6" x14ac:dyDescent="0.25">
      <c r="B12" t="s">
        <v>16</v>
      </c>
      <c r="C12" s="3">
        <v>4103192.4450000091</v>
      </c>
      <c r="D12" s="3">
        <v>3889312.3335000034</v>
      </c>
      <c r="E12" s="4">
        <v>0.25883040952873504</v>
      </c>
      <c r="F12" s="4">
        <v>0.2031054402221642</v>
      </c>
    </row>
    <row r="13" spans="2:6" x14ac:dyDescent="0.25">
      <c r="B13" t="s">
        <v>17</v>
      </c>
      <c r="C13" s="3">
        <v>38300.756999999991</v>
      </c>
      <c r="D13" s="3">
        <v>172009.21649999992</v>
      </c>
      <c r="E13" s="4">
        <v>2.4160213668872996E-3</v>
      </c>
      <c r="F13" s="4">
        <v>8.9825667480047874E-3</v>
      </c>
    </row>
    <row r="14" spans="2:6" x14ac:dyDescent="0.25">
      <c r="B14" t="s">
        <v>0</v>
      </c>
      <c r="C14" s="3">
        <v>15852822.133500036</v>
      </c>
      <c r="D14" s="3">
        <v>19149227.757000159</v>
      </c>
      <c r="E14" s="4">
        <v>1</v>
      </c>
      <c r="F14" s="4">
        <v>1</v>
      </c>
    </row>
    <row r="21" spans="2:4" x14ac:dyDescent="0.25">
      <c r="B21" s="2" t="s">
        <v>6</v>
      </c>
      <c r="C21" t="s">
        <v>7</v>
      </c>
    </row>
    <row r="22" spans="2:4" x14ac:dyDescent="0.25">
      <c r="B22" s="2" t="s">
        <v>8</v>
      </c>
      <c r="C22" t="s">
        <v>2</v>
      </c>
    </row>
    <row r="23" spans="2:4" x14ac:dyDescent="0.25">
      <c r="B23" s="2" t="s">
        <v>5</v>
      </c>
      <c r="C23" t="s">
        <v>2</v>
      </c>
    </row>
    <row r="25" spans="2:4" x14ac:dyDescent="0.25">
      <c r="B25" s="2" t="s">
        <v>18</v>
      </c>
      <c r="C25" s="2" t="s">
        <v>1</v>
      </c>
    </row>
    <row r="26" spans="2:4" x14ac:dyDescent="0.25">
      <c r="B26" s="2" t="s">
        <v>14</v>
      </c>
      <c r="C26" t="s">
        <v>3</v>
      </c>
      <c r="D26" t="s">
        <v>4</v>
      </c>
    </row>
    <row r="27" spans="2:4" x14ac:dyDescent="0.25">
      <c r="B27" t="s">
        <v>15</v>
      </c>
      <c r="C27" s="4">
        <v>0.73875356910437773</v>
      </c>
      <c r="D27" s="4">
        <v>0.78791199302983106</v>
      </c>
    </row>
    <row r="28" spans="2:4" x14ac:dyDescent="0.25">
      <c r="B28" t="s">
        <v>16</v>
      </c>
      <c r="C28" s="4">
        <v>0.25883040952873504</v>
      </c>
      <c r="D28" s="4">
        <v>0.2031054402221642</v>
      </c>
    </row>
    <row r="29" spans="2:4" x14ac:dyDescent="0.25">
      <c r="B29" t="s">
        <v>17</v>
      </c>
      <c r="C29" s="4">
        <v>2.4160213668872996E-3</v>
      </c>
      <c r="D29" s="4">
        <v>8.9825667480047874E-3</v>
      </c>
    </row>
    <row r="30" spans="2:4" x14ac:dyDescent="0.25">
      <c r="B30" t="s">
        <v>0</v>
      </c>
      <c r="C30" s="4">
        <v>1</v>
      </c>
      <c r="D30" s="4">
        <v>1</v>
      </c>
    </row>
  </sheetData>
  <pageMargins left="0.7" right="0.7" top="0.75" bottom="0.75" header="0.3" footer="0.3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3:D17"/>
  <sheetViews>
    <sheetView showGridLines="0" workbookViewId="0">
      <selection activeCell="D13" sqref="D13"/>
    </sheetView>
  </sheetViews>
  <sheetFormatPr baseColWidth="10" defaultRowHeight="15" x14ac:dyDescent="0.25"/>
  <cols>
    <col min="1" max="1" width="6.42578125" customWidth="1"/>
    <col min="2" max="2" width="18.42578125" customWidth="1"/>
    <col min="3" max="3" width="13.28515625" customWidth="1"/>
    <col min="4" max="4" width="14.28515625" bestFit="1" customWidth="1"/>
    <col min="5" max="5" width="11.140625" bestFit="1" customWidth="1"/>
    <col min="6" max="6" width="9.5703125" bestFit="1" customWidth="1"/>
    <col min="7" max="7" width="9.7109375" customWidth="1"/>
    <col min="8" max="8" width="12" customWidth="1"/>
    <col min="9" max="9" width="11" customWidth="1"/>
    <col min="10" max="10" width="12" bestFit="1" customWidth="1"/>
    <col min="11" max="11" width="12" customWidth="1"/>
    <col min="12" max="13" width="12" bestFit="1" customWidth="1"/>
    <col min="14" max="15" width="12" customWidth="1"/>
    <col min="16" max="16" width="8" customWidth="1"/>
    <col min="17" max="26" width="12" bestFit="1" customWidth="1"/>
    <col min="27" max="27" width="12.5703125" bestFit="1" customWidth="1"/>
  </cols>
  <sheetData>
    <row r="3" spans="2:4" x14ac:dyDescent="0.25">
      <c r="B3" s="2" t="s">
        <v>6</v>
      </c>
      <c r="C3" t="s">
        <v>7</v>
      </c>
    </row>
    <row r="4" spans="2:4" x14ac:dyDescent="0.25">
      <c r="B4" s="2" t="s">
        <v>8</v>
      </c>
      <c r="C4" t="s">
        <v>2</v>
      </c>
    </row>
    <row r="5" spans="2:4" x14ac:dyDescent="0.25">
      <c r="B5" s="2" t="s">
        <v>5</v>
      </c>
      <c r="C5" t="s">
        <v>2</v>
      </c>
    </row>
    <row r="7" spans="2:4" x14ac:dyDescent="0.25">
      <c r="C7" s="2" t="s">
        <v>9</v>
      </c>
      <c r="D7" s="2" t="s">
        <v>1</v>
      </c>
    </row>
    <row r="8" spans="2:4" x14ac:dyDescent="0.25">
      <c r="C8" t="s">
        <v>10</v>
      </c>
      <c r="D8" t="s">
        <v>11</v>
      </c>
    </row>
    <row r="9" spans="2:4" x14ac:dyDescent="0.25">
      <c r="B9" s="2" t="s">
        <v>19</v>
      </c>
      <c r="C9" t="s">
        <v>4</v>
      </c>
      <c r="D9" t="s">
        <v>4</v>
      </c>
    </row>
    <row r="10" spans="2:4" x14ac:dyDescent="0.25">
      <c r="B10" t="s">
        <v>26</v>
      </c>
      <c r="C10" s="3">
        <v>15958181.019000232</v>
      </c>
      <c r="D10" s="5">
        <v>0.83335898562105348</v>
      </c>
    </row>
    <row r="11" spans="2:4" x14ac:dyDescent="0.25">
      <c r="B11" t="s">
        <v>20</v>
      </c>
      <c r="C11" s="3">
        <v>2567840.7314999993</v>
      </c>
      <c r="D11" s="5">
        <v>0.13409630738562262</v>
      </c>
    </row>
    <row r="12" spans="2:4" x14ac:dyDescent="0.25">
      <c r="B12" t="s">
        <v>24</v>
      </c>
      <c r="C12" s="3">
        <v>176528.5500000001</v>
      </c>
      <c r="D12" s="5">
        <v>9.2185727926008907E-3</v>
      </c>
    </row>
    <row r="13" spans="2:4" x14ac:dyDescent="0.25">
      <c r="B13" t="s">
        <v>21</v>
      </c>
      <c r="C13" s="3">
        <v>171729.88800000006</v>
      </c>
      <c r="D13" s="5">
        <v>8.9679798151245105E-3</v>
      </c>
    </row>
    <row r="14" spans="2:4" x14ac:dyDescent="0.25">
      <c r="B14" t="s">
        <v>23</v>
      </c>
      <c r="C14" s="3">
        <v>132788.3535</v>
      </c>
      <c r="D14" s="5">
        <v>6.9343973127823713E-3</v>
      </c>
    </row>
    <row r="15" spans="2:4" x14ac:dyDescent="0.25">
      <c r="B15" t="s">
        <v>22</v>
      </c>
      <c r="C15" s="3">
        <v>96619.957499999975</v>
      </c>
      <c r="D15" s="5">
        <v>5.0456320602630771E-3</v>
      </c>
    </row>
    <row r="16" spans="2:4" x14ac:dyDescent="0.25">
      <c r="B16" t="s">
        <v>25</v>
      </c>
      <c r="C16" s="3">
        <v>45539.257499999992</v>
      </c>
      <c r="D16" s="5">
        <v>2.378125012553186E-3</v>
      </c>
    </row>
    <row r="17" spans="2:4" x14ac:dyDescent="0.25">
      <c r="B17" t="s">
        <v>0</v>
      </c>
      <c r="C17" s="3">
        <v>19149227.75700023</v>
      </c>
      <c r="D17" s="5">
        <v>1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2:H14"/>
  <sheetViews>
    <sheetView showGridLines="0" workbookViewId="0">
      <selection activeCell="J8" sqref="J8"/>
    </sheetView>
  </sheetViews>
  <sheetFormatPr baseColWidth="10" defaultRowHeight="15" x14ac:dyDescent="0.25"/>
  <cols>
    <col min="1" max="1" width="6.42578125" customWidth="1"/>
    <col min="2" max="2" width="18.42578125" bestFit="1" customWidth="1"/>
    <col min="3" max="3" width="10.5703125" bestFit="1" customWidth="1"/>
    <col min="4" max="4" width="14.28515625" bestFit="1" customWidth="1"/>
    <col min="5" max="5" width="11.140625" bestFit="1" customWidth="1"/>
    <col min="6" max="6" width="9.5703125" bestFit="1" customWidth="1"/>
    <col min="7" max="7" width="9.7109375" customWidth="1"/>
    <col min="8" max="8" width="12" customWidth="1"/>
    <col min="9" max="9" width="11" customWidth="1"/>
    <col min="10" max="10" width="12" bestFit="1" customWidth="1"/>
    <col min="11" max="11" width="12" customWidth="1"/>
    <col min="12" max="13" width="12" bestFit="1" customWidth="1"/>
    <col min="14" max="15" width="12" customWidth="1"/>
    <col min="16" max="16" width="8" customWidth="1"/>
    <col min="17" max="26" width="12" bestFit="1" customWidth="1"/>
    <col min="27" max="27" width="12.5703125" bestFit="1" customWidth="1"/>
  </cols>
  <sheetData>
    <row r="2" spans="2:8" x14ac:dyDescent="0.25">
      <c r="B2" s="2" t="s">
        <v>6</v>
      </c>
      <c r="C2" t="s">
        <v>7</v>
      </c>
    </row>
    <row r="3" spans="2:8" x14ac:dyDescent="0.25">
      <c r="B3" s="2" t="s">
        <v>8</v>
      </c>
      <c r="C3" t="s">
        <v>2</v>
      </c>
    </row>
    <row r="4" spans="2:8" x14ac:dyDescent="0.25">
      <c r="B4" s="2" t="s">
        <v>5</v>
      </c>
      <c r="C4" t="s">
        <v>2</v>
      </c>
    </row>
    <row r="6" spans="2:8" x14ac:dyDescent="0.25">
      <c r="C6" s="2" t="s">
        <v>9</v>
      </c>
      <c r="D6" s="2" t="s">
        <v>1</v>
      </c>
    </row>
    <row r="7" spans="2:8" x14ac:dyDescent="0.25">
      <c r="C7" t="s">
        <v>10</v>
      </c>
      <c r="E7" t="s">
        <v>11</v>
      </c>
      <c r="G7" t="s">
        <v>18</v>
      </c>
    </row>
    <row r="8" spans="2:8" x14ac:dyDescent="0.25">
      <c r="B8" s="2" t="s">
        <v>27</v>
      </c>
      <c r="C8" t="s">
        <v>3</v>
      </c>
      <c r="D8" t="s">
        <v>4</v>
      </c>
      <c r="E8" t="s">
        <v>3</v>
      </c>
      <c r="F8" t="s">
        <v>4</v>
      </c>
      <c r="G8" t="s">
        <v>3</v>
      </c>
      <c r="H8" t="s">
        <v>4</v>
      </c>
    </row>
    <row r="9" spans="2:8" x14ac:dyDescent="0.25">
      <c r="B9" t="s">
        <v>29</v>
      </c>
      <c r="C9" s="3">
        <v>13554230.299499989</v>
      </c>
      <c r="D9" s="3">
        <v>16670936.815500295</v>
      </c>
      <c r="E9" s="3"/>
      <c r="F9" s="3">
        <v>3116706.5160003062</v>
      </c>
      <c r="G9" s="4">
        <v>0.85500425005446568</v>
      </c>
      <c r="H9" s="4">
        <v>0.87058011043844707</v>
      </c>
    </row>
    <row r="10" spans="2:8" x14ac:dyDescent="0.25">
      <c r="B10" t="s">
        <v>28</v>
      </c>
      <c r="C10" s="3">
        <v>140001.82350000003</v>
      </c>
      <c r="D10" s="3">
        <v>564212.84700000042</v>
      </c>
      <c r="E10" s="3"/>
      <c r="F10" s="3">
        <v>424211.02350000036</v>
      </c>
      <c r="G10" s="4">
        <v>8.8313501735536367E-3</v>
      </c>
      <c r="H10" s="4">
        <v>2.9464000019204097E-2</v>
      </c>
    </row>
    <row r="11" spans="2:8" x14ac:dyDescent="0.25">
      <c r="B11" t="s">
        <v>30</v>
      </c>
      <c r="C11" s="3">
        <v>413127.75899999985</v>
      </c>
      <c r="D11" s="3">
        <v>539338.86600000074</v>
      </c>
      <c r="E11" s="3"/>
      <c r="F11" s="3">
        <v>126211.10700000089</v>
      </c>
      <c r="G11" s="4">
        <v>2.6060202752605385E-2</v>
      </c>
      <c r="H11" s="4">
        <v>2.8165045235457969E-2</v>
      </c>
    </row>
    <row r="12" spans="2:8" x14ac:dyDescent="0.25">
      <c r="B12" t="s">
        <v>31</v>
      </c>
      <c r="C12" s="3">
        <v>104095.82700000011</v>
      </c>
      <c r="D12" s="3">
        <v>419856.44250000105</v>
      </c>
      <c r="E12" s="3"/>
      <c r="F12" s="3">
        <v>315760.61550000095</v>
      </c>
      <c r="G12" s="4">
        <v>6.5663909002060972E-3</v>
      </c>
      <c r="H12" s="4">
        <v>2.1925502575241763E-2</v>
      </c>
    </row>
    <row r="13" spans="2:8" x14ac:dyDescent="0.25">
      <c r="B13" t="s">
        <v>17</v>
      </c>
      <c r="C13" s="3">
        <v>1641366.4244999965</v>
      </c>
      <c r="D13" s="3">
        <v>954882.78599999915</v>
      </c>
      <c r="E13" s="3"/>
      <c r="F13" s="3">
        <v>-686483.63849999732</v>
      </c>
      <c r="G13" s="4">
        <v>0.10353780611916925</v>
      </c>
      <c r="H13" s="4">
        <v>4.9865341731649047E-2</v>
      </c>
    </row>
    <row r="14" spans="2:8" x14ac:dyDescent="0.25">
      <c r="B14" t="s">
        <v>0</v>
      </c>
      <c r="C14" s="3">
        <v>15852822.133499984</v>
      </c>
      <c r="D14" s="3">
        <v>19149227.757000297</v>
      </c>
      <c r="E14" s="3"/>
      <c r="F14" s="3">
        <v>3296405.6235003136</v>
      </c>
      <c r="G14" s="4">
        <v>1</v>
      </c>
      <c r="H14" s="4">
        <v>1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2:H12"/>
  <sheetViews>
    <sheetView showGridLines="0" workbookViewId="0">
      <selection activeCell="E10" sqref="E10"/>
    </sheetView>
  </sheetViews>
  <sheetFormatPr baseColWidth="10" defaultRowHeight="15" x14ac:dyDescent="0.25"/>
  <cols>
    <col min="1" max="1" width="6.42578125" customWidth="1"/>
    <col min="2" max="2" width="21.85546875" bestFit="1" customWidth="1"/>
    <col min="3" max="3" width="10.5703125" bestFit="1" customWidth="1"/>
    <col min="4" max="4" width="14.28515625" bestFit="1" customWidth="1"/>
    <col min="5" max="5" width="11.140625" bestFit="1" customWidth="1"/>
    <col min="6" max="6" width="9.5703125" bestFit="1" customWidth="1"/>
    <col min="7" max="7" width="9.7109375" customWidth="1"/>
    <col min="8" max="8" width="12" customWidth="1"/>
    <col min="9" max="9" width="11" customWidth="1"/>
    <col min="10" max="10" width="12" bestFit="1" customWidth="1"/>
    <col min="11" max="11" width="12" customWidth="1"/>
    <col min="12" max="13" width="12" bestFit="1" customWidth="1"/>
    <col min="14" max="15" width="12" customWidth="1"/>
    <col min="16" max="16" width="8" customWidth="1"/>
    <col min="17" max="26" width="12" bestFit="1" customWidth="1"/>
    <col min="27" max="27" width="12.5703125" bestFit="1" customWidth="1"/>
  </cols>
  <sheetData>
    <row r="2" spans="2:8" x14ac:dyDescent="0.25">
      <c r="B2" s="2" t="s">
        <v>6</v>
      </c>
      <c r="C2" t="s">
        <v>7</v>
      </c>
    </row>
    <row r="3" spans="2:8" x14ac:dyDescent="0.25">
      <c r="B3" s="2" t="s">
        <v>8</v>
      </c>
      <c r="C3" t="s">
        <v>2</v>
      </c>
    </row>
    <row r="4" spans="2:8" x14ac:dyDescent="0.25">
      <c r="B4" s="2" t="s">
        <v>5</v>
      </c>
      <c r="C4" t="s">
        <v>2</v>
      </c>
    </row>
    <row r="6" spans="2:8" x14ac:dyDescent="0.25">
      <c r="C6" s="2" t="s">
        <v>9</v>
      </c>
      <c r="D6" s="2" t="s">
        <v>1</v>
      </c>
    </row>
    <row r="7" spans="2:8" x14ac:dyDescent="0.25">
      <c r="C7" t="s">
        <v>10</v>
      </c>
      <c r="E7" t="s">
        <v>11</v>
      </c>
      <c r="G7" t="s">
        <v>18</v>
      </c>
    </row>
    <row r="8" spans="2:8" x14ac:dyDescent="0.25">
      <c r="B8" s="2" t="s">
        <v>32</v>
      </c>
      <c r="C8" t="s">
        <v>3</v>
      </c>
      <c r="D8" t="s">
        <v>4</v>
      </c>
      <c r="E8" t="s">
        <v>3</v>
      </c>
      <c r="F8" t="s">
        <v>4</v>
      </c>
      <c r="G8" t="s">
        <v>3</v>
      </c>
      <c r="H8" t="s">
        <v>4</v>
      </c>
    </row>
    <row r="9" spans="2:8" x14ac:dyDescent="0.25">
      <c r="B9" t="s">
        <v>35</v>
      </c>
      <c r="C9" s="3">
        <v>12509316.83100001</v>
      </c>
      <c r="D9" s="3">
        <v>14982835.543499961</v>
      </c>
      <c r="E9" s="3"/>
      <c r="F9" s="3">
        <v>2473518.7124999519</v>
      </c>
      <c r="G9" s="4">
        <v>0.78909084613808089</v>
      </c>
      <c r="H9" s="4">
        <v>0.78242505304283172</v>
      </c>
    </row>
    <row r="10" spans="2:8" x14ac:dyDescent="0.25">
      <c r="B10" t="s">
        <v>34</v>
      </c>
      <c r="C10" s="3">
        <v>2984791.9199999874</v>
      </c>
      <c r="D10" s="3">
        <v>3706478.6055000015</v>
      </c>
      <c r="E10" s="3"/>
      <c r="F10" s="3">
        <v>721686.68550001411</v>
      </c>
      <c r="G10" s="4">
        <v>0.1882814236395525</v>
      </c>
      <c r="H10" s="4">
        <v>0.19355760203672473</v>
      </c>
    </row>
    <row r="11" spans="2:8" x14ac:dyDescent="0.25">
      <c r="B11" t="s">
        <v>33</v>
      </c>
      <c r="C11" s="3">
        <v>358713.3825000003</v>
      </c>
      <c r="D11" s="3">
        <v>459913.60800000001</v>
      </c>
      <c r="E11" s="3"/>
      <c r="F11" s="3">
        <v>101200.22549999971</v>
      </c>
      <c r="G11" s="4">
        <v>2.2627730222366617E-2</v>
      </c>
      <c r="H11" s="4">
        <v>2.4017344920443568E-2</v>
      </c>
    </row>
    <row r="12" spans="2:8" x14ac:dyDescent="0.25">
      <c r="B12" t="s">
        <v>0</v>
      </c>
      <c r="C12" s="3">
        <v>15852822.133499997</v>
      </c>
      <c r="D12" s="3">
        <v>19149227.756999962</v>
      </c>
      <c r="E12" s="3"/>
      <c r="F12" s="3">
        <v>3296405.6234999653</v>
      </c>
      <c r="G12" s="4">
        <v>1</v>
      </c>
      <c r="H12" s="4">
        <v>1</v>
      </c>
    </row>
  </sheetData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2:H31"/>
  <sheetViews>
    <sheetView showGridLines="0" zoomScale="87" zoomScaleNormal="87" workbookViewId="0">
      <selection activeCell="D17" sqref="D17"/>
    </sheetView>
  </sheetViews>
  <sheetFormatPr baseColWidth="10" defaultRowHeight="15" x14ac:dyDescent="0.25"/>
  <cols>
    <col min="1" max="1" width="6.42578125" customWidth="1"/>
    <col min="2" max="2" width="31.42578125" customWidth="1"/>
    <col min="3" max="3" width="24.7109375" customWidth="1"/>
    <col min="4" max="4" width="21.28515625" customWidth="1"/>
    <col min="5" max="5" width="11.140625" bestFit="1" customWidth="1"/>
    <col min="6" max="6" width="10.7109375" bestFit="1" customWidth="1"/>
    <col min="7" max="7" width="9.7109375" customWidth="1"/>
    <col min="8" max="8" width="12" customWidth="1"/>
    <col min="9" max="9" width="11" customWidth="1"/>
    <col min="10" max="10" width="12" bestFit="1" customWidth="1"/>
    <col min="11" max="11" width="12" customWidth="1"/>
    <col min="12" max="13" width="12" bestFit="1" customWidth="1"/>
    <col min="14" max="15" width="12" customWidth="1"/>
    <col min="16" max="16" width="8" customWidth="1"/>
    <col min="17" max="26" width="12" bestFit="1" customWidth="1"/>
    <col min="27" max="27" width="12.5703125" bestFit="1" customWidth="1"/>
  </cols>
  <sheetData>
    <row r="2" spans="2:8" x14ac:dyDescent="0.25">
      <c r="B2" s="2" t="s">
        <v>6</v>
      </c>
      <c r="C2" t="s">
        <v>7</v>
      </c>
    </row>
    <row r="3" spans="2:8" x14ac:dyDescent="0.25">
      <c r="B3" s="2" t="s">
        <v>8</v>
      </c>
      <c r="C3" t="s">
        <v>2</v>
      </c>
    </row>
    <row r="4" spans="2:8" x14ac:dyDescent="0.25">
      <c r="B4" s="2" t="s">
        <v>5</v>
      </c>
      <c r="C4" t="s">
        <v>2</v>
      </c>
    </row>
    <row r="6" spans="2:8" x14ac:dyDescent="0.25">
      <c r="C6" s="2" t="s">
        <v>9</v>
      </c>
      <c r="D6" s="2" t="s">
        <v>1</v>
      </c>
    </row>
    <row r="7" spans="2:8" x14ac:dyDescent="0.25">
      <c r="C7" t="s">
        <v>10</v>
      </c>
      <c r="E7" t="s">
        <v>11</v>
      </c>
      <c r="G7" t="s">
        <v>18</v>
      </c>
    </row>
    <row r="8" spans="2:8" x14ac:dyDescent="0.25">
      <c r="B8" s="2" t="s">
        <v>36</v>
      </c>
      <c r="C8" t="s">
        <v>3</v>
      </c>
      <c r="D8" t="s">
        <v>4</v>
      </c>
      <c r="E8" t="s">
        <v>3</v>
      </c>
      <c r="F8" t="s">
        <v>4</v>
      </c>
      <c r="G8" t="s">
        <v>3</v>
      </c>
      <c r="H8" t="s">
        <v>4</v>
      </c>
    </row>
    <row r="9" spans="2:8" x14ac:dyDescent="0.25">
      <c r="B9">
        <v>1985</v>
      </c>
      <c r="C9" s="3"/>
      <c r="D9" s="3">
        <v>3112.3125000000009</v>
      </c>
      <c r="E9" s="3"/>
      <c r="F9" s="3">
        <v>3112.3125000000009</v>
      </c>
      <c r="G9" s="4">
        <v>0</v>
      </c>
      <c r="H9" s="4">
        <v>1.6252940011444059E-4</v>
      </c>
    </row>
    <row r="10" spans="2:8" x14ac:dyDescent="0.25">
      <c r="B10">
        <v>1991</v>
      </c>
      <c r="C10" s="3">
        <v>296692.24199999997</v>
      </c>
      <c r="D10" s="3">
        <v>272940.45900000003</v>
      </c>
      <c r="E10" s="3"/>
      <c r="F10" s="3">
        <v>-23751.782999999938</v>
      </c>
      <c r="G10" s="4">
        <v>1.8715421109345182E-2</v>
      </c>
      <c r="H10" s="4">
        <v>1.4253340263302628E-2</v>
      </c>
    </row>
    <row r="11" spans="2:8" x14ac:dyDescent="0.25">
      <c r="B11">
        <v>1992</v>
      </c>
      <c r="C11" s="3">
        <v>420450.29399999988</v>
      </c>
      <c r="D11" s="3">
        <v>417038.93550000031</v>
      </c>
      <c r="E11" s="3"/>
      <c r="F11" s="3">
        <v>-3411.3584999995655</v>
      </c>
      <c r="G11" s="4">
        <v>2.6522110098712949E-2</v>
      </c>
      <c r="H11" s="4">
        <v>2.177836833903405E-2</v>
      </c>
    </row>
    <row r="12" spans="2:8" x14ac:dyDescent="0.25">
      <c r="B12">
        <v>1994</v>
      </c>
      <c r="C12" s="3"/>
      <c r="D12" s="3">
        <v>29137.102500000001</v>
      </c>
      <c r="E12" s="3"/>
      <c r="F12" s="3">
        <v>29137.102500000001</v>
      </c>
      <c r="G12" s="4">
        <v>0</v>
      </c>
      <c r="H12" s="4">
        <v>1.5215810720799938E-3</v>
      </c>
    </row>
    <row r="13" spans="2:8" x14ac:dyDescent="0.25">
      <c r="B13">
        <v>1995</v>
      </c>
      <c r="C13" s="3">
        <v>213809.80499999999</v>
      </c>
      <c r="D13" s="3">
        <v>219501.00150000022</v>
      </c>
      <c r="E13" s="3"/>
      <c r="F13" s="3">
        <v>5691.1965000002238</v>
      </c>
      <c r="G13" s="4">
        <v>1.3487176175917593E-2</v>
      </c>
      <c r="H13" s="4">
        <v>1.1462655532924136E-2</v>
      </c>
    </row>
    <row r="14" spans="2:8" x14ac:dyDescent="0.25">
      <c r="B14">
        <v>1997</v>
      </c>
      <c r="C14" s="3"/>
      <c r="D14" s="3">
        <v>28065.757500000003</v>
      </c>
      <c r="E14" s="3"/>
      <c r="F14" s="3">
        <v>28065.757500000003</v>
      </c>
      <c r="G14" s="4">
        <v>0</v>
      </c>
      <c r="H14" s="4">
        <v>1.4656339073381484E-3</v>
      </c>
    </row>
    <row r="15" spans="2:8" x14ac:dyDescent="0.25">
      <c r="B15">
        <v>1998</v>
      </c>
      <c r="C15" s="3">
        <v>50967.592499999984</v>
      </c>
      <c r="D15" s="3">
        <v>51684.534</v>
      </c>
      <c r="E15" s="3"/>
      <c r="F15" s="3">
        <v>716.94150000001537</v>
      </c>
      <c r="G15" s="4">
        <v>3.2150485302106517E-3</v>
      </c>
      <c r="H15" s="4">
        <v>2.6990401208793801E-3</v>
      </c>
    </row>
    <row r="16" spans="2:8" x14ac:dyDescent="0.25">
      <c r="B16">
        <v>1999</v>
      </c>
      <c r="C16" s="3">
        <v>37966.434000000001</v>
      </c>
      <c r="D16" s="3">
        <v>37796.203500000003</v>
      </c>
      <c r="E16" s="3"/>
      <c r="F16" s="3">
        <v>-170.23049999999785</v>
      </c>
      <c r="G16" s="4">
        <v>2.3949321881161986E-3</v>
      </c>
      <c r="H16" s="4">
        <v>1.9737716831000479E-3</v>
      </c>
    </row>
    <row r="17" spans="2:8" x14ac:dyDescent="0.25">
      <c r="B17">
        <v>2000</v>
      </c>
      <c r="C17" s="3">
        <v>16555.9185</v>
      </c>
      <c r="D17" s="3">
        <v>17334.124500000002</v>
      </c>
      <c r="E17" s="3"/>
      <c r="F17" s="3">
        <v>778.20600000000195</v>
      </c>
      <c r="G17" s="4">
        <v>1.0443514953097372E-3</v>
      </c>
      <c r="H17" s="4">
        <v>9.0521271771199928E-4</v>
      </c>
    </row>
    <row r="18" spans="2:8" x14ac:dyDescent="0.25">
      <c r="B18">
        <v>2001</v>
      </c>
      <c r="C18" s="3">
        <v>152178.51000000004</v>
      </c>
      <c r="D18" s="3">
        <v>155235.82800000001</v>
      </c>
      <c r="E18" s="3"/>
      <c r="F18" s="3">
        <v>3057.3179999999702</v>
      </c>
      <c r="G18" s="4">
        <v>9.5994586149060739E-3</v>
      </c>
      <c r="H18" s="4">
        <v>8.1066364644001767E-3</v>
      </c>
    </row>
    <row r="19" spans="2:8" x14ac:dyDescent="0.25">
      <c r="B19">
        <v>2002</v>
      </c>
      <c r="C19" s="3">
        <v>232984.83449999982</v>
      </c>
      <c r="D19" s="3">
        <v>271683.19199999998</v>
      </c>
      <c r="E19" s="3"/>
      <c r="F19" s="3">
        <v>38698.357500000158</v>
      </c>
      <c r="G19" s="4">
        <v>1.4696741850629821E-2</v>
      </c>
      <c r="H19" s="4">
        <v>1.418768398640444E-2</v>
      </c>
    </row>
    <row r="20" spans="2:8" x14ac:dyDescent="0.25">
      <c r="B20">
        <v>2003</v>
      </c>
      <c r="C20" s="3">
        <v>1633323.7139999922</v>
      </c>
      <c r="D20" s="3">
        <v>1537045.4714999981</v>
      </c>
      <c r="E20" s="3"/>
      <c r="F20" s="3">
        <v>-96278.242499994114</v>
      </c>
      <c r="G20" s="4">
        <v>0.10303046992172289</v>
      </c>
      <c r="H20" s="4">
        <v>8.0266707932288961E-2</v>
      </c>
    </row>
    <row r="21" spans="2:8" x14ac:dyDescent="0.25">
      <c r="B21">
        <v>2004</v>
      </c>
      <c r="C21" s="3">
        <v>760878.7230000014</v>
      </c>
      <c r="D21" s="3">
        <v>847294.22249999805</v>
      </c>
      <c r="E21" s="3"/>
      <c r="F21" s="3">
        <v>86415.499499996658</v>
      </c>
      <c r="G21" s="4">
        <v>4.7996420863899207E-2</v>
      </c>
      <c r="H21" s="4">
        <v>4.424691341353286E-2</v>
      </c>
    </row>
    <row r="22" spans="2:8" x14ac:dyDescent="0.25">
      <c r="B22">
        <v>2005</v>
      </c>
      <c r="C22" s="3">
        <v>737779.72950000258</v>
      </c>
      <c r="D22" s="3">
        <v>733451.31749999966</v>
      </c>
      <c r="E22" s="3"/>
      <c r="F22" s="3">
        <v>-4328.4120000029216</v>
      </c>
      <c r="G22" s="4">
        <v>4.6539330554963843E-2</v>
      </c>
      <c r="H22" s="4">
        <v>3.8301874457150754E-2</v>
      </c>
    </row>
    <row r="23" spans="2:8" x14ac:dyDescent="0.25">
      <c r="B23">
        <v>2006</v>
      </c>
      <c r="C23" s="3">
        <v>1991654.4119999988</v>
      </c>
      <c r="D23" s="3">
        <v>2079024.7170000006</v>
      </c>
      <c r="E23" s="3"/>
      <c r="F23" s="3">
        <v>87370.305000001797</v>
      </c>
      <c r="G23" s="4">
        <v>0.12563406030975777</v>
      </c>
      <c r="H23" s="4">
        <v>0.10856963755313923</v>
      </c>
    </row>
    <row r="24" spans="2:8" x14ac:dyDescent="0.25">
      <c r="B24">
        <v>2007</v>
      </c>
      <c r="C24" s="3">
        <v>3141088.483499988</v>
      </c>
      <c r="D24" s="3">
        <v>3287997.2069999855</v>
      </c>
      <c r="E24" s="3"/>
      <c r="F24" s="3">
        <v>146908.72349999752</v>
      </c>
      <c r="G24" s="4">
        <v>0.19814065010306783</v>
      </c>
      <c r="H24" s="4">
        <v>0.1717039062213912</v>
      </c>
    </row>
    <row r="25" spans="2:8" x14ac:dyDescent="0.25">
      <c r="B25">
        <v>2008</v>
      </c>
      <c r="C25" s="3">
        <v>1514045.6594999973</v>
      </c>
      <c r="D25" s="3">
        <v>1802876.2455000021</v>
      </c>
      <c r="E25" s="3"/>
      <c r="F25" s="3">
        <v>288830.58600000478</v>
      </c>
      <c r="G25" s="4">
        <v>9.5506380299349714E-2</v>
      </c>
      <c r="H25" s="4">
        <v>9.4148770299155429E-2</v>
      </c>
    </row>
    <row r="26" spans="2:8" x14ac:dyDescent="0.25">
      <c r="B26">
        <v>2009</v>
      </c>
      <c r="C26" s="3">
        <v>1469250.9809999994</v>
      </c>
      <c r="D26" s="3">
        <v>1635198.7079999968</v>
      </c>
      <c r="E26" s="3"/>
      <c r="F26" s="3">
        <v>165947.72699999739</v>
      </c>
      <c r="G26" s="4">
        <v>9.2680720733956737E-2</v>
      </c>
      <c r="H26" s="4">
        <v>8.5392410009967737E-2</v>
      </c>
    </row>
    <row r="27" spans="2:8" x14ac:dyDescent="0.25">
      <c r="B27">
        <v>2010</v>
      </c>
      <c r="C27" s="3">
        <v>1309201.3109999984</v>
      </c>
      <c r="D27" s="3">
        <v>1386467.4780000004</v>
      </c>
      <c r="E27" s="3"/>
      <c r="F27" s="3">
        <v>77266.167000001995</v>
      </c>
      <c r="G27" s="4">
        <v>8.2584747370211847E-2</v>
      </c>
      <c r="H27" s="4">
        <v>7.2403310232350165E-2</v>
      </c>
    </row>
    <row r="28" spans="2:8" x14ac:dyDescent="0.25">
      <c r="B28">
        <v>2011</v>
      </c>
      <c r="C28" s="3">
        <v>1032023.470499999</v>
      </c>
      <c r="D28" s="3">
        <v>1024153.5149999978</v>
      </c>
      <c r="E28" s="3"/>
      <c r="F28" s="3">
        <v>-7869.9555000012042</v>
      </c>
      <c r="G28" s="4">
        <v>6.5100299606537598E-2</v>
      </c>
      <c r="H28" s="4">
        <v>5.3482758051463443E-2</v>
      </c>
    </row>
    <row r="29" spans="2:8" x14ac:dyDescent="0.25">
      <c r="B29">
        <v>2012</v>
      </c>
      <c r="C29" s="3">
        <v>841970.01899999997</v>
      </c>
      <c r="D29" s="3">
        <v>1048641.1320000009</v>
      </c>
      <c r="E29" s="3"/>
      <c r="F29" s="3">
        <v>206671.11300000094</v>
      </c>
      <c r="G29" s="4">
        <v>5.3111680173384392E-2</v>
      </c>
      <c r="H29" s="4">
        <v>5.4761536355776616E-2</v>
      </c>
    </row>
    <row r="30" spans="2:8" x14ac:dyDescent="0.25">
      <c r="B30">
        <v>2013</v>
      </c>
      <c r="C30" s="3"/>
      <c r="D30" s="3">
        <v>2263548.2924999977</v>
      </c>
      <c r="E30" s="3"/>
      <c r="F30" s="3">
        <v>2263548.2924999977</v>
      </c>
      <c r="G30" s="4">
        <v>0</v>
      </c>
      <c r="H30" s="4">
        <v>0.11820572198649422</v>
      </c>
    </row>
    <row r="31" spans="2:8" x14ac:dyDescent="0.25">
      <c r="B31" t="s">
        <v>0</v>
      </c>
      <c r="C31" s="3">
        <v>15852822.133499976</v>
      </c>
      <c r="D31" s="3">
        <v>19149227.756999977</v>
      </c>
      <c r="E31" s="3"/>
      <c r="F31" s="3">
        <v>3296405.6235000007</v>
      </c>
      <c r="G31" s="4">
        <v>1</v>
      </c>
      <c r="H31" s="4">
        <v>1</v>
      </c>
    </row>
  </sheetData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5:O18"/>
  <sheetViews>
    <sheetView showGridLines="0" zoomScale="62" zoomScaleNormal="62" workbookViewId="0">
      <selection activeCell="C15" sqref="C15"/>
    </sheetView>
  </sheetViews>
  <sheetFormatPr baseColWidth="10" defaultRowHeight="15" x14ac:dyDescent="0.25"/>
  <cols>
    <col min="1" max="1" width="6.42578125" customWidth="1"/>
    <col min="2" max="2" width="23.85546875" bestFit="1" customWidth="1"/>
    <col min="3" max="3" width="20.42578125" bestFit="1" customWidth="1"/>
    <col min="4" max="7" width="13.7109375" bestFit="1" customWidth="1"/>
    <col min="8" max="8" width="13.28515625" bestFit="1" customWidth="1"/>
    <col min="9" max="9" width="13.7109375" bestFit="1" customWidth="1"/>
    <col min="10" max="10" width="13.28515625" bestFit="1" customWidth="1"/>
    <col min="11" max="11" width="13.7109375" bestFit="1" customWidth="1"/>
    <col min="12" max="12" width="13.28515625" bestFit="1" customWidth="1"/>
    <col min="13" max="13" width="13.7109375" bestFit="1" customWidth="1"/>
    <col min="14" max="14" width="13.28515625" bestFit="1" customWidth="1"/>
    <col min="15" max="15" width="17.42578125" bestFit="1" customWidth="1"/>
    <col min="16" max="16" width="8" customWidth="1"/>
    <col min="17" max="26" width="12" bestFit="1" customWidth="1"/>
    <col min="27" max="27" width="12.5703125" bestFit="1" customWidth="1"/>
  </cols>
  <sheetData>
    <row r="5" spans="2:15" x14ac:dyDescent="0.25">
      <c r="B5" s="2" t="s">
        <v>6</v>
      </c>
      <c r="C5" t="s">
        <v>7</v>
      </c>
    </row>
    <row r="6" spans="2:15" x14ac:dyDescent="0.25">
      <c r="B6" s="2" t="s">
        <v>8</v>
      </c>
      <c r="C6" t="s">
        <v>2</v>
      </c>
    </row>
    <row r="7" spans="2:15" x14ac:dyDescent="0.25">
      <c r="B7" s="2" t="s">
        <v>1</v>
      </c>
      <c r="C7" t="s">
        <v>2</v>
      </c>
    </row>
    <row r="9" spans="2:15" x14ac:dyDescent="0.25">
      <c r="B9" s="2" t="s">
        <v>10</v>
      </c>
      <c r="C9" s="2" t="s">
        <v>5</v>
      </c>
    </row>
    <row r="10" spans="2:15" x14ac:dyDescent="0.25">
      <c r="B10" s="2" t="s">
        <v>19</v>
      </c>
      <c r="C10">
        <v>1</v>
      </c>
      <c r="D10">
        <v>2</v>
      </c>
      <c r="E10">
        <v>3</v>
      </c>
      <c r="F10">
        <v>4</v>
      </c>
      <c r="G10">
        <v>5</v>
      </c>
      <c r="H10">
        <v>6</v>
      </c>
      <c r="I10">
        <v>7</v>
      </c>
      <c r="J10">
        <v>8</v>
      </c>
      <c r="K10">
        <v>9</v>
      </c>
      <c r="L10">
        <v>10</v>
      </c>
      <c r="M10">
        <v>11</v>
      </c>
      <c r="N10">
        <v>12</v>
      </c>
      <c r="O10" t="s">
        <v>0</v>
      </c>
    </row>
    <row r="11" spans="2:15" x14ac:dyDescent="0.25">
      <c r="B11" t="s">
        <v>21</v>
      </c>
      <c r="C11" s="3"/>
      <c r="D11" s="3"/>
      <c r="E11" s="3"/>
      <c r="F11" s="3"/>
      <c r="G11" s="3"/>
      <c r="H11" s="3"/>
      <c r="I11" s="3"/>
      <c r="J11" s="3">
        <v>57293.609999999993</v>
      </c>
      <c r="K11" s="3">
        <v>71485.441499999986</v>
      </c>
      <c r="L11" s="3">
        <v>13215.642000000003</v>
      </c>
      <c r="M11" s="3">
        <v>13215.642000000003</v>
      </c>
      <c r="N11" s="3">
        <v>16519.552500000005</v>
      </c>
      <c r="O11" s="3">
        <v>171729.88799999998</v>
      </c>
    </row>
    <row r="12" spans="2:15" x14ac:dyDescent="0.25">
      <c r="B12" t="s">
        <v>24</v>
      </c>
      <c r="C12" s="3">
        <v>10367.197499999998</v>
      </c>
      <c r="D12" s="3">
        <v>10367.197499999998</v>
      </c>
      <c r="E12" s="3">
        <v>10367.197499999998</v>
      </c>
      <c r="F12" s="3">
        <v>10367.197499999998</v>
      </c>
      <c r="G12" s="3">
        <v>10367.197499999998</v>
      </c>
      <c r="H12" s="3">
        <v>10367.197499999998</v>
      </c>
      <c r="I12" s="3">
        <v>10367.197499999998</v>
      </c>
      <c r="J12" s="3">
        <v>18718.194</v>
      </c>
      <c r="K12" s="3">
        <v>29085.391499999994</v>
      </c>
      <c r="L12" s="3">
        <v>18718.194</v>
      </c>
      <c r="M12" s="3">
        <v>18718.194</v>
      </c>
      <c r="N12" s="3">
        <v>18718.194</v>
      </c>
      <c r="O12" s="3">
        <v>176528.54999999996</v>
      </c>
    </row>
    <row r="13" spans="2:15" x14ac:dyDescent="0.25">
      <c r="B13" t="s">
        <v>20</v>
      </c>
      <c r="C13" s="3"/>
      <c r="D13" s="3"/>
      <c r="E13" s="3"/>
      <c r="F13" s="3"/>
      <c r="G13" s="3"/>
      <c r="H13" s="3"/>
      <c r="I13" s="3"/>
      <c r="J13" s="3">
        <v>492577.84949999989</v>
      </c>
      <c r="K13" s="3">
        <v>487688.55300000013</v>
      </c>
      <c r="L13" s="3">
        <v>505881.65100000013</v>
      </c>
      <c r="M13" s="3">
        <v>531824.46900000027</v>
      </c>
      <c r="N13" s="3">
        <v>549868.20900000015</v>
      </c>
      <c r="O13" s="3">
        <v>2567840.7315000007</v>
      </c>
    </row>
    <row r="14" spans="2:15" x14ac:dyDescent="0.25">
      <c r="B14" t="s">
        <v>22</v>
      </c>
      <c r="C14" s="3"/>
      <c r="D14" s="3"/>
      <c r="E14" s="3"/>
      <c r="F14" s="3"/>
      <c r="G14" s="3"/>
      <c r="H14" s="3"/>
      <c r="I14" s="3"/>
      <c r="J14" s="3"/>
      <c r="K14" s="3"/>
      <c r="L14" s="3">
        <v>32904.976499999997</v>
      </c>
      <c r="M14" s="3">
        <v>32322.262499999993</v>
      </c>
      <c r="N14" s="3">
        <v>31392.718499999999</v>
      </c>
      <c r="O14" s="3">
        <v>96619.95749999999</v>
      </c>
    </row>
    <row r="15" spans="2:15" x14ac:dyDescent="0.25">
      <c r="B15" t="s">
        <v>23</v>
      </c>
      <c r="C15" s="3"/>
      <c r="D15" s="3"/>
      <c r="E15" s="3"/>
      <c r="F15" s="3"/>
      <c r="G15" s="3"/>
      <c r="H15" s="3"/>
      <c r="I15" s="3"/>
      <c r="J15" s="3">
        <v>37497.767999999996</v>
      </c>
      <c r="K15" s="3">
        <v>29361.089999999989</v>
      </c>
      <c r="L15" s="3">
        <v>27792.236999999997</v>
      </c>
      <c r="M15" s="3">
        <v>18746.739000000001</v>
      </c>
      <c r="N15" s="3">
        <v>19390.519499999999</v>
      </c>
      <c r="O15" s="3">
        <v>132788.35349999997</v>
      </c>
    </row>
    <row r="16" spans="2:15" x14ac:dyDescent="0.25">
      <c r="B16" t="s">
        <v>25</v>
      </c>
      <c r="C16" s="3"/>
      <c r="D16" s="3"/>
      <c r="E16" s="3"/>
      <c r="F16" s="3"/>
      <c r="G16" s="3"/>
      <c r="H16" s="3"/>
      <c r="I16" s="3"/>
      <c r="J16" s="3"/>
      <c r="K16" s="3"/>
      <c r="L16" s="3">
        <v>12771.923999999999</v>
      </c>
      <c r="M16" s="3">
        <v>14793.058500000001</v>
      </c>
      <c r="N16" s="3">
        <v>17974.274999999998</v>
      </c>
      <c r="O16" s="3">
        <v>45539.257499999992</v>
      </c>
    </row>
    <row r="17" spans="2:15" x14ac:dyDescent="0.25">
      <c r="B17" t="s">
        <v>26</v>
      </c>
      <c r="C17" s="3">
        <v>2623468.121999993</v>
      </c>
      <c r="D17" s="3">
        <v>2587220.9549999917</v>
      </c>
      <c r="E17" s="3">
        <v>2593324.9979999932</v>
      </c>
      <c r="F17" s="3">
        <v>2567998.636499993</v>
      </c>
      <c r="G17" s="3">
        <v>2529909.6734999917</v>
      </c>
      <c r="H17" s="3">
        <v>2734452.2534999931</v>
      </c>
      <c r="I17" s="3">
        <v>2747219.5904999995</v>
      </c>
      <c r="J17" s="3">
        <v>2522892.5369999954</v>
      </c>
      <c r="K17" s="3">
        <v>2584587.6209999993</v>
      </c>
      <c r="L17" s="3">
        <v>2584167.0524999993</v>
      </c>
      <c r="M17" s="3">
        <v>2635715.4945000033</v>
      </c>
      <c r="N17" s="3">
        <v>3100046.2184999953</v>
      </c>
      <c r="O17" s="3">
        <v>31811003.152499951</v>
      </c>
    </row>
    <row r="18" spans="2:15" x14ac:dyDescent="0.25">
      <c r="B18" t="s">
        <v>0</v>
      </c>
      <c r="C18" s="3">
        <v>2633835.3194999928</v>
      </c>
      <c r="D18" s="3">
        <v>2597588.1524999915</v>
      </c>
      <c r="E18" s="3">
        <v>2603692.1954999929</v>
      </c>
      <c r="F18" s="3">
        <v>2578365.8339999928</v>
      </c>
      <c r="G18" s="3">
        <v>2540276.8709999914</v>
      </c>
      <c r="H18" s="3">
        <v>2744819.4509999929</v>
      </c>
      <c r="I18" s="3">
        <v>2757586.7879999992</v>
      </c>
      <c r="J18" s="3">
        <v>3128979.9584999951</v>
      </c>
      <c r="K18" s="3">
        <v>3202208.0969999996</v>
      </c>
      <c r="L18" s="3">
        <v>3195451.6769999992</v>
      </c>
      <c r="M18" s="3">
        <v>3265335.8595000035</v>
      </c>
      <c r="N18" s="3">
        <v>3753909.6869999953</v>
      </c>
      <c r="O18" s="3">
        <v>35002049.890499949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</vt:lpstr>
      <vt:lpstr>24</vt:lpstr>
      <vt:lpstr>25</vt:lpstr>
      <vt:lpstr>26</vt:lpstr>
      <vt:lpstr>27</vt:lpstr>
      <vt:lpstr>28</vt:lpstr>
      <vt:lpstr>29</vt:lpstr>
      <vt:lpstr>30</vt:lpstr>
      <vt:lpstr>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2014-10-19T15:27:45Z</dcterms:modified>
</cp:coreProperties>
</file>