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pivotTables/pivotTable12.xml" ContentType="application/vnd.openxmlformats-officedocument.spreadsheetml.pivotTable+xml"/>
  <Override PartName="/xl/pivotTables/pivotTable13.xml" ContentType="application/vnd.openxmlformats-officedocument.spreadsheetml.pivotTable+xml"/>
  <Override PartName="/xl/pivotTables/pivotTable14.xml" ContentType="application/vnd.openxmlformats-officedocument.spreadsheetml.pivotTable+xml"/>
  <Override PartName="/xl/pivotTables/pivotTable15.xml" ContentType="application/vnd.openxmlformats-officedocument.spreadsheetml.pivotTable+xml"/>
  <Override PartName="/xl/pivotTables/pivotTable16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XTR\LIBROS\2_PROYECTOS\tds_2016\_Excels\Cap 5\"/>
    </mc:Choice>
  </mc:AlternateContent>
  <bookViews>
    <workbookView xWindow="240" yWindow="120" windowWidth="18855" windowHeight="8160" firstSheet="2" activeTab="8"/>
  </bookViews>
  <sheets>
    <sheet name="dats" sheetId="1" state="hidden" r:id="rId1"/>
    <sheet name="vista" sheetId="2" state="hidden" r:id="rId2"/>
    <sheet name="datos 2 " sheetId="7" r:id="rId3"/>
    <sheet name="TD1" sheetId="16" r:id="rId4"/>
    <sheet name="TD2" sheetId="17" r:id="rId5"/>
    <sheet name="TD3" sheetId="18" r:id="rId6"/>
    <sheet name="TD4" sheetId="21" r:id="rId7"/>
    <sheet name="TD5" sheetId="22" r:id="rId8"/>
    <sheet name="T6" sheetId="19" r:id="rId9"/>
  </sheets>
  <calcPr calcId="162913"/>
  <pivotCaches>
    <pivotCache cacheId="20" r:id="rId10"/>
    <pivotCache cacheId="21" r:id="rId11"/>
  </pivotCaches>
</workbook>
</file>

<file path=xl/calcChain.xml><?xml version="1.0" encoding="utf-8"?>
<calcChain xmlns="http://schemas.openxmlformats.org/spreadsheetml/2006/main">
  <c r="H34" i="2" l="1"/>
  <c r="G34" i="2"/>
  <c r="F34" i="2"/>
  <c r="E34" i="2"/>
  <c r="F18" i="2"/>
  <c r="G18" i="2"/>
  <c r="H18" i="2"/>
  <c r="E18" i="2"/>
  <c r="C29" i="1"/>
  <c r="C21" i="1"/>
  <c r="C11" i="1"/>
  <c r="F36" i="2" l="1"/>
  <c r="H36" i="2"/>
  <c r="G36" i="2"/>
  <c r="E36" i="2"/>
</calcChain>
</file>

<file path=xl/sharedStrings.xml><?xml version="1.0" encoding="utf-8"?>
<sst xmlns="http://schemas.openxmlformats.org/spreadsheetml/2006/main" count="566" uniqueCount="61">
  <si>
    <t xml:space="preserve">Enero </t>
  </si>
  <si>
    <t>Febrero</t>
  </si>
  <si>
    <t>Marzo</t>
  </si>
  <si>
    <t>Abril</t>
  </si>
  <si>
    <t>Mayo</t>
  </si>
  <si>
    <t>Junio</t>
  </si>
  <si>
    <t>Total</t>
  </si>
  <si>
    <t>Ventas de frutas primer y segundo trimestre</t>
  </si>
  <si>
    <t>Ventas de fruta por trimestre, mercado y producto</t>
  </si>
  <si>
    <t>Trimestre 1</t>
  </si>
  <si>
    <t>Trimestre 2</t>
  </si>
  <si>
    <t>Kilos</t>
  </si>
  <si>
    <t>Mercado</t>
  </si>
  <si>
    <t>Zona 1</t>
  </si>
  <si>
    <t>Zona 2</t>
  </si>
  <si>
    <t>Zona 3</t>
  </si>
  <si>
    <t>Zona 4</t>
  </si>
  <si>
    <t>Productos</t>
  </si>
  <si>
    <t>Manzanas</t>
  </si>
  <si>
    <t>Peras</t>
  </si>
  <si>
    <t>Naranjas</t>
  </si>
  <si>
    <t>Melones</t>
  </si>
  <si>
    <t>Total 1. trimestre</t>
  </si>
  <si>
    <t>Total 2. trimestre</t>
  </si>
  <si>
    <t>Totales</t>
  </si>
  <si>
    <t>Trimestre</t>
  </si>
  <si>
    <t>Mes</t>
  </si>
  <si>
    <t>Producto</t>
  </si>
  <si>
    <t>Total general</t>
  </si>
  <si>
    <t>(Todas)</t>
  </si>
  <si>
    <t>Categoría</t>
  </si>
  <si>
    <t>Importe</t>
  </si>
  <si>
    <t>A</t>
  </si>
  <si>
    <t>B</t>
  </si>
  <si>
    <t>C</t>
  </si>
  <si>
    <t>D</t>
  </si>
  <si>
    <t>E</t>
  </si>
  <si>
    <t>F</t>
  </si>
  <si>
    <t>G</t>
  </si>
  <si>
    <t>H</t>
  </si>
  <si>
    <t>Suma de Importe</t>
  </si>
  <si>
    <t xml:space="preserve">Bebidas </t>
  </si>
  <si>
    <t>Lácteos</t>
  </si>
  <si>
    <t>Vinos</t>
  </si>
  <si>
    <t>Licores</t>
  </si>
  <si>
    <t>Litros</t>
  </si>
  <si>
    <t>Zona</t>
  </si>
  <si>
    <t xml:space="preserve"> Litros</t>
  </si>
  <si>
    <t>Cuadro 1</t>
  </si>
  <si>
    <t>Cuadro 2</t>
  </si>
  <si>
    <t>Cuadro 3</t>
  </si>
  <si>
    <t>Cuadro 4</t>
  </si>
  <si>
    <t>Cuadro 5</t>
  </si>
  <si>
    <t>Cuadro 6</t>
  </si>
  <si>
    <t>Cuadro 7</t>
  </si>
  <si>
    <t>Cuadro 8</t>
  </si>
  <si>
    <t>Cuadro 9</t>
  </si>
  <si>
    <t>Cuadro 10</t>
  </si>
  <si>
    <t>Cuadro 11</t>
  </si>
  <si>
    <t>Cuadro 12</t>
  </si>
  <si>
    <t>Ejemplo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</si>
</sst>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[Red]\-#,##0\ 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0" fillId="0" borderId="0" xfId="0" applyFont="1"/>
    <xf numFmtId="0" fontId="1" fillId="2" borderId="0" xfId="0" applyFont="1" applyFill="1"/>
    <xf numFmtId="0" fontId="1" fillId="0" borderId="0" xfId="0" applyFont="1" applyFill="1"/>
    <xf numFmtId="0" fontId="1" fillId="3" borderId="0" xfId="0" applyFont="1" applyFill="1"/>
    <xf numFmtId="0" fontId="1" fillId="4" borderId="0" xfId="0" applyFont="1" applyFill="1"/>
    <xf numFmtId="164" fontId="0" fillId="0" borderId="0" xfId="0" applyNumberFormat="1"/>
    <xf numFmtId="164" fontId="1" fillId="4" borderId="0" xfId="0" applyNumberFormat="1" applyFont="1" applyFill="1"/>
    <xf numFmtId="164" fontId="0" fillId="0" borderId="0" xfId="0" applyNumberFormat="1" applyFont="1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pivotButton="1"/>
    <xf numFmtId="164" fontId="0" fillId="0" borderId="0" xfId="0" applyNumberFormat="1"/>
    <xf numFmtId="164" fontId="0" fillId="5" borderId="0" xfId="0" applyNumberFormat="1" applyFill="1"/>
    <xf numFmtId="164" fontId="0" fillId="6" borderId="0" xfId="0" applyNumberFormat="1" applyFill="1"/>
    <xf numFmtId="10" fontId="0" fillId="0" borderId="0" xfId="0" applyNumberFormat="1"/>
    <xf numFmtId="0" fontId="0" fillId="2" borderId="0" xfId="0" applyFill="1"/>
  </cellXfs>
  <cellStyles count="1"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CC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theme="9" tint="0.39997558519241921"/>
        </patternFill>
      </fill>
    </dxf>
  </dxfs>
  <tableStyles count="0" defaultTableStyle="TableStyleMedium9" defaultPivotStyle="PivotStyleLight16"/>
  <colors>
    <mruColors>
      <color rgb="FFFFFFCC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" refreshedDate="40403.619503587965" createdVersion="4" refreshedVersion="4" minRefreshableVersion="3" recordCount="8">
  <cacheSource type="worksheet">
    <worksheetSource ref="C5:D13" sheet="T6"/>
  </cacheSource>
  <cacheFields count="2">
    <cacheField name="Categoría" numFmtId="0">
      <sharedItems count="8">
        <s v="A"/>
        <s v="B"/>
        <s v="C"/>
        <s v="D"/>
        <s v="E"/>
        <s v="F"/>
        <s v="G"/>
        <s v="H"/>
      </sharedItems>
    </cacheField>
    <cacheField name="Importe" numFmtId="0">
      <sharedItems containsSemiMixedTypes="0" containsString="0" containsNumber="1" containsInteger="1" minValue="-59000" maxValue="65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luis" refreshedDate="40432.751251388887" createdVersion="4" refreshedVersion="4" minRefreshableVersion="3" recordCount="96">
  <cacheSource type="worksheet">
    <worksheetSource ref="A1:E97" sheet="datos 2 "/>
  </cacheSource>
  <cacheFields count="5">
    <cacheField name="Trimestre" numFmtId="0">
      <sharedItems count="2">
        <s v="Trimestre 1"/>
        <s v="Trimestre 2"/>
      </sharedItems>
    </cacheField>
    <cacheField name="Mes" numFmtId="0">
      <sharedItems containsSemiMixedTypes="0" containsString="0" containsNumber="1" containsInteger="1" minValue="1" maxValue="6" count="6">
        <n v="1"/>
        <n v="2"/>
        <n v="3"/>
        <n v="4"/>
        <n v="5"/>
        <n v="6"/>
      </sharedItems>
    </cacheField>
    <cacheField name="Zona" numFmtId="0">
      <sharedItems/>
    </cacheField>
    <cacheField name="Producto" numFmtId="0">
      <sharedItems count="8">
        <s v="Bebidas "/>
        <s v="Vinos"/>
        <s v="Lácteos"/>
        <s v="Licores"/>
        <s v="Naranjas" u="1"/>
        <s v="Manzanas" u="1"/>
        <s v="Melones" u="1"/>
        <s v="Peras" u="1"/>
      </sharedItems>
    </cacheField>
    <cacheField name="Litros" numFmtId="0">
      <sharedItems containsSemiMixedTypes="0" containsString="0" containsNumber="1" containsInteger="1" minValue="400" maxValue="12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">
  <r>
    <x v="0"/>
    <n v="65000"/>
  </r>
  <r>
    <x v="1"/>
    <n v="64000"/>
  </r>
  <r>
    <x v="2"/>
    <n v="60000"/>
  </r>
  <r>
    <x v="3"/>
    <n v="59000"/>
  </r>
  <r>
    <x v="4"/>
    <n v="-59000"/>
  </r>
  <r>
    <x v="5"/>
    <n v="55000"/>
  </r>
  <r>
    <x v="6"/>
    <n v="52000"/>
  </r>
  <r>
    <x v="7"/>
    <n v="5000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96">
  <r>
    <x v="0"/>
    <x v="0"/>
    <s v="Zona 1"/>
    <x v="0"/>
    <n v="2000"/>
  </r>
  <r>
    <x v="0"/>
    <x v="0"/>
    <s v="Zona 1"/>
    <x v="1"/>
    <n v="2000"/>
  </r>
  <r>
    <x v="0"/>
    <x v="0"/>
    <s v="Zona 1"/>
    <x v="2"/>
    <n v="4000"/>
  </r>
  <r>
    <x v="0"/>
    <x v="0"/>
    <s v="Zona 1"/>
    <x v="3"/>
    <n v="2000"/>
  </r>
  <r>
    <x v="0"/>
    <x v="0"/>
    <s v="Zona 2"/>
    <x v="0"/>
    <n v="1600"/>
  </r>
  <r>
    <x v="0"/>
    <x v="0"/>
    <s v="Zona 2"/>
    <x v="1"/>
    <n v="4000"/>
  </r>
  <r>
    <x v="0"/>
    <x v="0"/>
    <s v="Zona 2"/>
    <x v="2"/>
    <n v="2000"/>
  </r>
  <r>
    <x v="0"/>
    <x v="0"/>
    <s v="Zona 2"/>
    <x v="3"/>
    <n v="400"/>
  </r>
  <r>
    <x v="0"/>
    <x v="0"/>
    <s v="Zona 3"/>
    <x v="0"/>
    <n v="8000"/>
  </r>
  <r>
    <x v="0"/>
    <x v="0"/>
    <s v="Zona 3"/>
    <x v="1"/>
    <n v="400"/>
  </r>
  <r>
    <x v="0"/>
    <x v="0"/>
    <s v="Zona 3"/>
    <x v="2"/>
    <n v="5600"/>
  </r>
  <r>
    <x v="0"/>
    <x v="0"/>
    <s v="Zona 3"/>
    <x v="3"/>
    <n v="1600"/>
  </r>
  <r>
    <x v="0"/>
    <x v="0"/>
    <s v="Zona 4"/>
    <x v="0"/>
    <n v="2400"/>
  </r>
  <r>
    <x v="0"/>
    <x v="0"/>
    <s v="Zona 4"/>
    <x v="1"/>
    <n v="2000"/>
  </r>
  <r>
    <x v="0"/>
    <x v="0"/>
    <s v="Zona 4"/>
    <x v="2"/>
    <n v="4800"/>
  </r>
  <r>
    <x v="0"/>
    <x v="0"/>
    <s v="Zona 4"/>
    <x v="3"/>
    <n v="2000"/>
  </r>
  <r>
    <x v="0"/>
    <x v="1"/>
    <s v="Zona 1"/>
    <x v="0"/>
    <n v="1600"/>
  </r>
  <r>
    <x v="0"/>
    <x v="1"/>
    <s v="Zona 1"/>
    <x v="1"/>
    <n v="2000"/>
  </r>
  <r>
    <x v="0"/>
    <x v="1"/>
    <s v="Zona 1"/>
    <x v="2"/>
    <n v="2400"/>
  </r>
  <r>
    <x v="0"/>
    <x v="1"/>
    <s v="Zona 1"/>
    <x v="3"/>
    <n v="7600"/>
  </r>
  <r>
    <x v="0"/>
    <x v="1"/>
    <s v="Zona 2"/>
    <x v="0"/>
    <n v="1600"/>
  </r>
  <r>
    <x v="0"/>
    <x v="1"/>
    <s v="Zona 2"/>
    <x v="1"/>
    <n v="2000"/>
  </r>
  <r>
    <x v="0"/>
    <x v="1"/>
    <s v="Zona 2"/>
    <x v="2"/>
    <n v="2000"/>
  </r>
  <r>
    <x v="0"/>
    <x v="1"/>
    <s v="Zona 2"/>
    <x v="3"/>
    <n v="12000"/>
  </r>
  <r>
    <x v="0"/>
    <x v="1"/>
    <s v="Zona 3"/>
    <x v="0"/>
    <n v="2400"/>
  </r>
  <r>
    <x v="0"/>
    <x v="1"/>
    <s v="Zona 3"/>
    <x v="1"/>
    <n v="800"/>
  </r>
  <r>
    <x v="0"/>
    <x v="1"/>
    <s v="Zona 3"/>
    <x v="2"/>
    <n v="2800"/>
  </r>
  <r>
    <x v="0"/>
    <x v="1"/>
    <s v="Zona 3"/>
    <x v="3"/>
    <n v="2000"/>
  </r>
  <r>
    <x v="0"/>
    <x v="1"/>
    <s v="Zona 4"/>
    <x v="0"/>
    <n v="4000"/>
  </r>
  <r>
    <x v="0"/>
    <x v="1"/>
    <s v="Zona 4"/>
    <x v="1"/>
    <n v="2000"/>
  </r>
  <r>
    <x v="0"/>
    <x v="1"/>
    <s v="Zona 4"/>
    <x v="2"/>
    <n v="2000"/>
  </r>
  <r>
    <x v="0"/>
    <x v="1"/>
    <s v="Zona 4"/>
    <x v="3"/>
    <n v="1200"/>
  </r>
  <r>
    <x v="0"/>
    <x v="2"/>
    <s v="Zona 1"/>
    <x v="0"/>
    <n v="800"/>
  </r>
  <r>
    <x v="0"/>
    <x v="2"/>
    <s v="Zona 1"/>
    <x v="1"/>
    <n v="3200"/>
  </r>
  <r>
    <x v="0"/>
    <x v="2"/>
    <s v="Zona 1"/>
    <x v="2"/>
    <n v="2000"/>
  </r>
  <r>
    <x v="0"/>
    <x v="2"/>
    <s v="Zona 1"/>
    <x v="3"/>
    <n v="2400"/>
  </r>
  <r>
    <x v="0"/>
    <x v="2"/>
    <s v="Zona 2"/>
    <x v="0"/>
    <n v="1200"/>
  </r>
  <r>
    <x v="0"/>
    <x v="2"/>
    <s v="Zona 2"/>
    <x v="1"/>
    <n v="2000"/>
  </r>
  <r>
    <x v="0"/>
    <x v="2"/>
    <s v="Zona 2"/>
    <x v="2"/>
    <n v="800"/>
  </r>
  <r>
    <x v="0"/>
    <x v="2"/>
    <s v="Zona 2"/>
    <x v="3"/>
    <n v="2400"/>
  </r>
  <r>
    <x v="0"/>
    <x v="2"/>
    <s v="Zona 3"/>
    <x v="0"/>
    <n v="2000"/>
  </r>
  <r>
    <x v="0"/>
    <x v="2"/>
    <s v="Zona 3"/>
    <x v="1"/>
    <n v="1600"/>
  </r>
  <r>
    <x v="0"/>
    <x v="2"/>
    <s v="Zona 3"/>
    <x v="2"/>
    <n v="2800"/>
  </r>
  <r>
    <x v="0"/>
    <x v="2"/>
    <s v="Zona 3"/>
    <x v="3"/>
    <n v="2000"/>
  </r>
  <r>
    <x v="0"/>
    <x v="2"/>
    <s v="Zona 4"/>
    <x v="0"/>
    <n v="5600"/>
  </r>
  <r>
    <x v="0"/>
    <x v="2"/>
    <s v="Zona 4"/>
    <x v="1"/>
    <n v="2000"/>
  </r>
  <r>
    <x v="0"/>
    <x v="2"/>
    <s v="Zona 4"/>
    <x v="2"/>
    <n v="1600"/>
  </r>
  <r>
    <x v="0"/>
    <x v="2"/>
    <s v="Zona 4"/>
    <x v="3"/>
    <n v="2400"/>
  </r>
  <r>
    <x v="1"/>
    <x v="3"/>
    <s v="Zona 1"/>
    <x v="0"/>
    <n v="2400"/>
  </r>
  <r>
    <x v="1"/>
    <x v="3"/>
    <s v="Zona 1"/>
    <x v="1"/>
    <n v="800"/>
  </r>
  <r>
    <x v="1"/>
    <x v="3"/>
    <s v="Zona 1"/>
    <x v="2"/>
    <n v="2800"/>
  </r>
  <r>
    <x v="1"/>
    <x v="3"/>
    <s v="Zona 1"/>
    <x v="3"/>
    <n v="2000"/>
  </r>
  <r>
    <x v="1"/>
    <x v="3"/>
    <s v="Zona 2"/>
    <x v="0"/>
    <n v="2400"/>
  </r>
  <r>
    <x v="1"/>
    <x v="3"/>
    <s v="Zona 2"/>
    <x v="1"/>
    <n v="2000"/>
  </r>
  <r>
    <x v="1"/>
    <x v="3"/>
    <s v="Zona 2"/>
    <x v="2"/>
    <n v="4800"/>
  </r>
  <r>
    <x v="1"/>
    <x v="3"/>
    <s v="Zona 2"/>
    <x v="3"/>
    <n v="2000"/>
  </r>
  <r>
    <x v="1"/>
    <x v="3"/>
    <s v="Zona 3"/>
    <x v="0"/>
    <n v="800"/>
  </r>
  <r>
    <x v="1"/>
    <x v="3"/>
    <s v="Zona 3"/>
    <x v="1"/>
    <n v="3200"/>
  </r>
  <r>
    <x v="1"/>
    <x v="3"/>
    <s v="Zona 3"/>
    <x v="2"/>
    <n v="2000"/>
  </r>
  <r>
    <x v="1"/>
    <x v="3"/>
    <s v="Zona 3"/>
    <x v="3"/>
    <n v="2400"/>
  </r>
  <r>
    <x v="1"/>
    <x v="3"/>
    <s v="Zona 4"/>
    <x v="0"/>
    <n v="1600"/>
  </r>
  <r>
    <x v="1"/>
    <x v="3"/>
    <s v="Zona 4"/>
    <x v="1"/>
    <n v="4000"/>
  </r>
  <r>
    <x v="1"/>
    <x v="3"/>
    <s v="Zona 4"/>
    <x v="2"/>
    <n v="2000"/>
  </r>
  <r>
    <x v="1"/>
    <x v="3"/>
    <s v="Zona 4"/>
    <x v="3"/>
    <n v="400"/>
  </r>
  <r>
    <x v="0"/>
    <x v="4"/>
    <s v="Zona 1"/>
    <x v="0"/>
    <n v="2000"/>
  </r>
  <r>
    <x v="0"/>
    <x v="4"/>
    <s v="Zona 1"/>
    <x v="1"/>
    <n v="2000"/>
  </r>
  <r>
    <x v="0"/>
    <x v="4"/>
    <s v="Zona 1"/>
    <x v="2"/>
    <n v="4000"/>
  </r>
  <r>
    <x v="0"/>
    <x v="4"/>
    <s v="Zona 1"/>
    <x v="3"/>
    <n v="2000"/>
  </r>
  <r>
    <x v="0"/>
    <x v="4"/>
    <s v="Zona 2"/>
    <x v="0"/>
    <n v="4000"/>
  </r>
  <r>
    <x v="0"/>
    <x v="4"/>
    <s v="Zona 2"/>
    <x v="1"/>
    <n v="2000"/>
  </r>
  <r>
    <x v="0"/>
    <x v="4"/>
    <s v="Zona 2"/>
    <x v="2"/>
    <n v="2000"/>
  </r>
  <r>
    <x v="0"/>
    <x v="4"/>
    <s v="Zona 2"/>
    <x v="3"/>
    <n v="1200"/>
  </r>
  <r>
    <x v="0"/>
    <x v="4"/>
    <s v="Zona 3"/>
    <x v="0"/>
    <n v="2000"/>
  </r>
  <r>
    <x v="0"/>
    <x v="4"/>
    <s v="Zona 3"/>
    <x v="1"/>
    <n v="2000"/>
  </r>
  <r>
    <x v="0"/>
    <x v="4"/>
    <s v="Zona 3"/>
    <x v="2"/>
    <n v="4000"/>
  </r>
  <r>
    <x v="0"/>
    <x v="4"/>
    <s v="Zona 3"/>
    <x v="3"/>
    <n v="2000"/>
  </r>
  <r>
    <x v="0"/>
    <x v="4"/>
    <s v="Zona 4"/>
    <x v="0"/>
    <n v="1600"/>
  </r>
  <r>
    <x v="0"/>
    <x v="4"/>
    <s v="Zona 4"/>
    <x v="1"/>
    <n v="2000"/>
  </r>
  <r>
    <x v="0"/>
    <x v="4"/>
    <s v="Zona 4"/>
    <x v="2"/>
    <n v="2000"/>
  </r>
  <r>
    <x v="0"/>
    <x v="4"/>
    <s v="Zona 4"/>
    <x v="3"/>
    <n v="12000"/>
  </r>
  <r>
    <x v="0"/>
    <x v="5"/>
    <s v="Zona 1"/>
    <x v="0"/>
    <n v="1600"/>
  </r>
  <r>
    <x v="0"/>
    <x v="5"/>
    <s v="Zona 1"/>
    <x v="1"/>
    <n v="9600"/>
  </r>
  <r>
    <x v="0"/>
    <x v="5"/>
    <s v="Zona 1"/>
    <x v="2"/>
    <n v="400"/>
  </r>
  <r>
    <x v="0"/>
    <x v="5"/>
    <s v="Zona 1"/>
    <x v="3"/>
    <n v="2400"/>
  </r>
  <r>
    <x v="0"/>
    <x v="5"/>
    <s v="Zona 2"/>
    <x v="0"/>
    <n v="5600"/>
  </r>
  <r>
    <x v="0"/>
    <x v="5"/>
    <s v="Zona 2"/>
    <x v="1"/>
    <n v="2000"/>
  </r>
  <r>
    <x v="0"/>
    <x v="5"/>
    <s v="Zona 2"/>
    <x v="2"/>
    <n v="1600"/>
  </r>
  <r>
    <x v="0"/>
    <x v="5"/>
    <s v="Zona 2"/>
    <x v="3"/>
    <n v="2400"/>
  </r>
  <r>
    <x v="0"/>
    <x v="5"/>
    <s v="Zona 3"/>
    <x v="0"/>
    <n v="1600"/>
  </r>
  <r>
    <x v="0"/>
    <x v="5"/>
    <s v="Zona 3"/>
    <x v="1"/>
    <n v="2000"/>
  </r>
  <r>
    <x v="0"/>
    <x v="5"/>
    <s v="Zona 3"/>
    <x v="2"/>
    <n v="2000"/>
  </r>
  <r>
    <x v="0"/>
    <x v="5"/>
    <s v="Zona 3"/>
    <x v="3"/>
    <n v="8000"/>
  </r>
  <r>
    <x v="0"/>
    <x v="5"/>
    <s v="Zona 4"/>
    <x v="0"/>
    <n v="1200"/>
  </r>
  <r>
    <x v="0"/>
    <x v="5"/>
    <s v="Zona 4"/>
    <x v="1"/>
    <n v="2000"/>
  </r>
  <r>
    <x v="0"/>
    <x v="5"/>
    <s v="Zona 4"/>
    <x v="2"/>
    <n v="800"/>
  </r>
  <r>
    <x v="0"/>
    <x v="5"/>
    <s v="Zona 4"/>
    <x v="3"/>
    <n v="24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Tabla dinámica4" cacheId="21" applyNumberFormats="0" applyBorderFormats="0" applyFontFormats="0" applyPatternFormats="0" applyAlignmentFormats="0" applyWidthHeightFormats="1" dataCaption="Valores" updatedVersion="4" minRefreshableVersion="3" showCalcMbrs="0" useAutoFormatting="1" itemPrintTitles="1" createdVersion="3" indent="0" compact="0" compactData="0" multipleFieldFilters="0">
  <location ref="B24:E30" firstHeaderRow="1" firstDataRow="2" firstDataCol="1"/>
  <pivotFields count="5">
    <pivotField axis="axisCol" compact="0" outline="0" showAll="0">
      <items count="3">
        <item x="0"/>
        <item x="1"/>
        <item t="default"/>
      </items>
    </pivotField>
    <pivotField compact="0" outline="0" showAll="0"/>
    <pivotField compact="0" outline="0" showAll="0" defaultSubtotal="0"/>
    <pivotField axis="axisRow" compact="0" outline="0" showAll="0">
      <items count="9">
        <item m="1" x="5"/>
        <item m="1" x="6"/>
        <item m="1" x="4"/>
        <item m="1" x="7"/>
        <item x="0"/>
        <item x="1"/>
        <item x="2"/>
        <item x="3"/>
        <item t="default"/>
      </items>
    </pivotField>
    <pivotField dataField="1" compact="0" outline="0" showAll="0" defaultSubtotal="0"/>
  </pivotFields>
  <rowFields count="1">
    <field x="3"/>
  </rowFields>
  <rowItems count="5">
    <i>
      <x v="4"/>
    </i>
    <i>
      <x v="5"/>
    </i>
    <i>
      <x v="6"/>
    </i>
    <i>
      <x v="7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 Litros" fld="4" baseField="3" baseItem="5" numFmtId="164"/>
  </dataFields>
  <formats count="3">
    <format dxfId="6">
      <pivotArea outline="0" collapsedLevelsAreSubtotals="1" fieldPosition="0">
        <references count="2">
          <reference field="0" count="1" selected="0">
            <x v="1"/>
          </reference>
          <reference field="3" count="0" selected="0"/>
        </references>
      </pivotArea>
    </format>
    <format dxfId="5">
      <pivotArea outline="0" collapsedLevelsAreSubtotals="1" fieldPosition="0">
        <references count="2">
          <reference field="0" count="1" selected="0">
            <x v="0"/>
          </reference>
          <reference field="3" count="0" selected="0"/>
        </references>
      </pivotArea>
    </format>
    <format dxfId="4">
      <pivotArea outline="0" collapsedLevelsAreSubtotals="1" fieldPosition="0">
        <references count="2">
          <reference field="0" count="1" selected="0">
            <x v="0"/>
          </reference>
          <reference field="3" count="0" selected="0"/>
        </references>
      </pivotArea>
    </format>
  </formats>
  <pivotTableStyleInfo name="PivotStyleLight15" showRowHeaders="1" showColHeaders="1" showRowStripes="0" showColStripes="0" showLastColumn="1"/>
</pivotTableDefinition>
</file>

<file path=xl/pivotTables/pivotTable10.xml><?xml version="1.0" encoding="utf-8"?>
<pivotTableDefinition xmlns="http://schemas.openxmlformats.org/spreadsheetml/2006/main" name="TablaDinámica3" cacheId="21" applyNumberFormats="0" applyBorderFormats="0" applyFontFormats="0" applyPatternFormats="0" applyAlignmentFormats="0" applyWidthHeightFormats="1" dataCaption="Valores" updatedVersion="4" minRefreshableVersion="3" showCalcMbrs="0" useAutoFormatting="1" itemPrintTitles="1" createdVersion="3" indent="0" compact="0" compactData="0" multipleFieldFilters="0">
  <location ref="C3:F9" firstHeaderRow="1" firstDataRow="2" firstDataCol="1"/>
  <pivotFields count="5">
    <pivotField axis="axisCol" compact="0" outline="0" showAll="0">
      <items count="3">
        <item x="0"/>
        <item x="1"/>
        <item t="default"/>
      </items>
    </pivotField>
    <pivotField compact="0" outline="0" showAll="0"/>
    <pivotField compact="0" outline="0" showAll="0" defaultSubtotal="0"/>
    <pivotField axis="axisRow" compact="0" outline="0" showAll="0">
      <items count="9">
        <item m="1" x="5"/>
        <item m="1" x="6"/>
        <item m="1" x="4"/>
        <item m="1" x="7"/>
        <item x="0"/>
        <item x="1"/>
        <item x="2"/>
        <item x="3"/>
        <item t="default"/>
      </items>
    </pivotField>
    <pivotField dataField="1" compact="0" outline="0" showAll="0" defaultSubtotal="0"/>
  </pivotFields>
  <rowFields count="1">
    <field x="3"/>
  </rowFields>
  <rowItems count="5">
    <i>
      <x v="4"/>
    </i>
    <i>
      <x v="5"/>
    </i>
    <i>
      <x v="6"/>
    </i>
    <i>
      <x v="7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 Litros" fld="4" baseField="3" baseItem="4" numFmtId="164"/>
  </dataFields>
  <conditionalFormats count="1">
    <conditionalFormat scope="field" priority="2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0" count="0" selected="0"/>
            <reference field="3" count="0" selected="0"/>
          </references>
        </pivotArea>
      </pivotAreas>
    </conditionalFormat>
  </conditionalFormats>
  <pivotTableStyleInfo name="PivotStyleLight19" showRowHeaders="1" showColHeaders="1" showRowStripes="0" showColStripes="0" showLastColumn="1"/>
</pivotTableDefinition>
</file>

<file path=xl/pivotTables/pivotTable11.xml><?xml version="1.0" encoding="utf-8"?>
<pivotTableDefinition xmlns="http://schemas.openxmlformats.org/spreadsheetml/2006/main" name="Tabla dinámica10" cacheId="21" applyNumberFormats="0" applyBorderFormats="0" applyFontFormats="0" applyPatternFormats="0" applyAlignmentFormats="0" applyWidthHeightFormats="1" dataCaption="Valores" updatedVersion="4" minRefreshableVersion="3" showCalcMbrs="0" useAutoFormatting="1" itemPrintTitles="1" createdVersion="3" indent="0" compact="0" compactData="0" multipleFieldFilters="0">
  <location ref="C23:F29" firstHeaderRow="1" firstDataRow="2" firstDataCol="1"/>
  <pivotFields count="5">
    <pivotField axis="axisCol" compact="0" outline="0" showAll="0">
      <items count="3">
        <item x="0"/>
        <item x="1"/>
        <item t="default"/>
      </items>
    </pivotField>
    <pivotField compact="0" outline="0" showAll="0"/>
    <pivotField compact="0" outline="0" showAll="0" defaultSubtotal="0"/>
    <pivotField axis="axisRow" compact="0" outline="0" showAll="0">
      <items count="9">
        <item m="1" x="5"/>
        <item m="1" x="6"/>
        <item m="1" x="4"/>
        <item m="1" x="7"/>
        <item x="0"/>
        <item x="1"/>
        <item x="2"/>
        <item x="3"/>
        <item t="default"/>
      </items>
    </pivotField>
    <pivotField dataField="1" compact="0" outline="0" showAll="0" defaultSubtotal="0"/>
  </pivotFields>
  <rowFields count="1">
    <field x="3"/>
  </rowFields>
  <rowItems count="5">
    <i>
      <x v="4"/>
    </i>
    <i>
      <x v="5"/>
    </i>
    <i>
      <x v="6"/>
    </i>
    <i>
      <x v="7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 Litros" fld="4" baseField="3" baseItem="4" numFmtId="164"/>
  </dataFields>
  <conditionalFormats count="2">
    <conditionalFormat priority="4">
      <pivotAreas count="1">
        <pivotArea type="data" outline="0" collapsedLevelsAreSubtotals="1" fieldPosition="0">
          <references count="3">
            <reference field="4294967294" count="1" selected="0">
              <x v="0"/>
            </reference>
            <reference field="0" count="2" selected="0">
              <x v="0"/>
              <x v="1"/>
            </reference>
            <reference field="3" count="4" selected="0">
              <x v="4"/>
              <x v="5"/>
              <x v="6"/>
              <x v="7"/>
            </reference>
          </references>
        </pivotArea>
      </pivotAreas>
    </conditionalFormat>
    <conditionalFormat priority="5">
      <pivotAreas count="1">
        <pivotArea type="data" outline="0" collapsedLevelsAreSubtotals="1" fieldPosition="0">
          <references count="3">
            <reference field="4294967294" count="1" selected="0">
              <x v="0"/>
            </reference>
            <reference field="0" count="2" selected="0">
              <x v="0"/>
              <x v="1"/>
            </reference>
            <reference field="3" count="4" selected="0">
              <x v="4"/>
              <x v="5"/>
              <x v="6"/>
              <x v="7"/>
            </reference>
          </references>
        </pivotArea>
      </pivotAreas>
    </conditionalFormat>
  </conditionalFormats>
  <pivotTableStyleInfo name="PivotStyleMedium2" showRowHeaders="1" showColHeaders="1" showRowStripes="0" showColStripes="0" showLastColumn="1"/>
</pivotTableDefinition>
</file>

<file path=xl/pivotTables/pivotTable12.xml><?xml version="1.0" encoding="utf-8"?>
<pivotTableDefinition xmlns="http://schemas.openxmlformats.org/spreadsheetml/2006/main" name="TablaDinámica4" cacheId="21" applyNumberFormats="0" applyBorderFormats="0" applyFontFormats="0" applyPatternFormats="0" applyAlignmentFormats="0" applyWidthHeightFormats="1" dataCaption="Valores" updatedVersion="4" minRefreshableVersion="3" showCalcMbrs="0" useAutoFormatting="1" itemPrintTitles="1" createdVersion="3" indent="0" compact="0" compactData="0" multipleFieldFilters="0">
  <location ref="C13:F19" firstHeaderRow="1" firstDataRow="2" firstDataCol="1"/>
  <pivotFields count="5">
    <pivotField axis="axisCol" compact="0" outline="0" showAll="0">
      <items count="3">
        <item x="0"/>
        <item x="1"/>
        <item t="default"/>
      </items>
    </pivotField>
    <pivotField compact="0" outline="0" showAll="0"/>
    <pivotField compact="0" outline="0" showAll="0" defaultSubtotal="0"/>
    <pivotField axis="axisRow" compact="0" outline="0" showAll="0">
      <items count="9">
        <item m="1" x="5"/>
        <item m="1" x="6"/>
        <item m="1" x="4"/>
        <item m="1" x="7"/>
        <item x="0"/>
        <item x="1"/>
        <item x="2"/>
        <item x="3"/>
        <item t="default"/>
      </items>
    </pivotField>
    <pivotField dataField="1" compact="0" outline="0" showAll="0" defaultSubtotal="0"/>
  </pivotFields>
  <rowFields count="1">
    <field x="3"/>
  </rowFields>
  <rowItems count="5">
    <i>
      <x v="4"/>
    </i>
    <i>
      <x v="5"/>
    </i>
    <i>
      <x v="6"/>
    </i>
    <i>
      <x v="7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 Litros" fld="4" baseField="3" baseItem="4" numFmtId="164"/>
  </dataFields>
  <conditionalFormats count="1">
    <conditionalFormat scope="field" priority="1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0" count="0" selected="0"/>
            <reference field="3" count="0" selected="0"/>
          </references>
        </pivotArea>
      </pivotAreas>
    </conditionalFormat>
  </conditionalFormats>
  <pivotTableStyleInfo name="PivotStyleLight19" showRowHeaders="1" showColHeaders="1" showRowStripes="0" showColStripes="0" showLastColumn="1"/>
</pivotTableDefinition>
</file>

<file path=xl/pivotTables/pivotTable13.xml><?xml version="1.0" encoding="utf-8"?>
<pivotTableDefinition xmlns="http://schemas.openxmlformats.org/spreadsheetml/2006/main" name="Tabla dinámica11" cacheId="21" applyNumberFormats="0" applyBorderFormats="0" applyFontFormats="0" applyPatternFormats="0" applyAlignmentFormats="0" applyWidthHeightFormats="1" dataCaption="Valores" updatedVersion="4" minRefreshableVersion="3" showCalcMbrs="0" useAutoFormatting="1" itemPrintTitles="1" createdVersion="3" indent="0" compact="0" compactData="0" multipleFieldFilters="0">
  <location ref="B6:I12" firstHeaderRow="1" firstDataRow="2" firstDataCol="1" rowPageCount="1" colPageCount="1"/>
  <pivotFields count="5">
    <pivotField axis="axisPage" compact="0" outline="0" showAll="0">
      <items count="3">
        <item x="0"/>
        <item x="1"/>
        <item t="default"/>
      </items>
    </pivotField>
    <pivotField axis="axisCol" compact="0" outline="0" showAll="0" sortType="ascending">
      <items count="7">
        <item x="0"/>
        <item x="1"/>
        <item x="2"/>
        <item x="3"/>
        <item x="4"/>
        <item x="5"/>
        <item t="default"/>
      </items>
    </pivotField>
    <pivotField compact="0" outline="0" showAll="0" defaultSubtotal="0"/>
    <pivotField axis="axisRow" compact="0" outline="0" showAll="0">
      <items count="9">
        <item m="1" x="5"/>
        <item m="1" x="6"/>
        <item m="1" x="4"/>
        <item m="1" x="7"/>
        <item x="0"/>
        <item x="1"/>
        <item x="2"/>
        <item x="3"/>
        <item t="default"/>
      </items>
    </pivotField>
    <pivotField dataField="1" compact="0" outline="0" showAll="0" defaultSubtotal="0"/>
  </pivotFields>
  <rowFields count="1">
    <field x="3"/>
  </rowFields>
  <rowItems count="5">
    <i>
      <x v="4"/>
    </i>
    <i>
      <x v="5"/>
    </i>
    <i>
      <x v="6"/>
    </i>
    <i>
      <x v="7"/>
    </i>
    <i t="grand">
      <x/>
    </i>
  </rowItems>
  <colFields count="1">
    <field x="1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1">
    <pageField fld="0" hier="-1"/>
  </pageFields>
  <dataFields count="1">
    <dataField name=" Litros" fld="4" baseField="3" baseItem="6" numFmtId="164"/>
  </dataFields>
  <pivotTableStyleInfo name="PivotStyleMedium6" showRowHeaders="1" showColHeaders="1" showRowStripes="0" showColStripes="0" showLastColumn="1"/>
</pivotTableDefinition>
</file>

<file path=xl/pivotTables/pivotTable14.xml><?xml version="1.0" encoding="utf-8"?>
<pivotTableDefinition xmlns="http://schemas.openxmlformats.org/spreadsheetml/2006/main" name="Tabla dinámica2" cacheId="2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compact="0" compactData="0" multipleFieldFilters="0">
  <location ref="G21:H30" firstHeaderRow="1" firstDataRow="1" firstDataCol="1"/>
  <pivotFields count="2">
    <pivotField axis="axisRow" compact="0" outline="0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dataField="1" compact="0" outline="0" showAll="0"/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Suma de Importe" fld="1" baseField="0" baseItem="0" numFmtId="164"/>
  </dataFields>
  <conditionalFormats count="1">
    <conditionalFormat priority="2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0" count="8" selected="0">
              <x v="0"/>
              <x v="1"/>
              <x v="2"/>
              <x v="3"/>
              <x v="4"/>
              <x v="5"/>
              <x v="6"/>
              <x v="7"/>
            </reference>
          </references>
        </pivotArea>
      </pivotAreas>
    </conditionalFormat>
  </conditional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5.xml><?xml version="1.0" encoding="utf-8"?>
<pivotTableDefinition xmlns="http://schemas.openxmlformats.org/spreadsheetml/2006/main" name="Tabla dinámica4" cacheId="2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compact="0" compactData="0" multipleFieldFilters="0">
  <location ref="G5:H14" firstHeaderRow="1" firstDataRow="1" firstDataCol="1"/>
  <pivotFields count="2">
    <pivotField axis="axisRow" compact="0" outline="0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dataField="1" compact="0" outline="0" showAll="0"/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Suma de Importe" fld="1" baseField="0" baseItem="0" numFmtId="164"/>
  </dataFields>
  <conditionalFormats count="1">
    <conditionalFormat priority="3">
      <pivotAreas count="1">
        <pivotArea type="data" collapsedLevelsAreSubtotals="1" fieldPosition="0">
          <references count="2">
            <reference field="4294967294" count="1" selected="0">
              <x v="0"/>
            </reference>
            <reference field="0" count="8">
              <x v="0"/>
              <x v="1"/>
              <x v="2"/>
              <x v="3"/>
              <x v="4"/>
              <x v="5"/>
              <x v="6"/>
              <x v="7"/>
            </reference>
          </references>
        </pivotArea>
      </pivotAreas>
    </conditionalFormat>
  </conditional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6.xml><?xml version="1.0" encoding="utf-8"?>
<pivotTableDefinition xmlns="http://schemas.openxmlformats.org/spreadsheetml/2006/main" name="Tabla dinámica3" cacheId="2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compact="0" compactData="0" multipleFieldFilters="0">
  <location ref="G38:H47" firstHeaderRow="1" firstDataRow="1" firstDataCol="1"/>
  <pivotFields count="2">
    <pivotField axis="axisRow" compact="0" outline="0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dataField="1" compact="0" outline="0" showAll="0"/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Suma de Importe" fld="1" baseField="0" baseItem="0" numFmtId="164"/>
  </dataFields>
  <conditionalFormats count="1">
    <conditionalFormat priority="1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0" count="8" selected="0">
              <x v="0"/>
              <x v="1"/>
              <x v="2"/>
              <x v="3"/>
              <x v="4"/>
              <x v="5"/>
              <x v="6"/>
              <x v="7"/>
            </reference>
          </references>
        </pivotArea>
      </pivotAreas>
    </conditionalFormat>
  </conditional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2" cacheId="21" applyNumberFormats="0" applyBorderFormats="0" applyFontFormats="0" applyPatternFormats="0" applyAlignmentFormats="0" applyWidthHeightFormats="1" dataCaption="Valores" updatedVersion="4" minRefreshableVersion="3" showCalcMbrs="0" useAutoFormatting="1" itemPrintTitles="1" createdVersion="3" indent="0" compact="0" compactData="0" multipleFieldFilters="0">
  <location ref="B13:E19" firstHeaderRow="1" firstDataRow="2" firstDataCol="1"/>
  <pivotFields count="5">
    <pivotField axis="axisCol" compact="0" outline="0" showAll="0">
      <items count="3">
        <item x="0"/>
        <item x="1"/>
        <item t="default"/>
      </items>
    </pivotField>
    <pivotField compact="0" outline="0" showAll="0"/>
    <pivotField compact="0" outline="0" showAll="0" defaultSubtotal="0"/>
    <pivotField axis="axisRow" compact="0" outline="0" showAll="0">
      <items count="9">
        <item m="1" x="5"/>
        <item m="1" x="6"/>
        <item m="1" x="4"/>
        <item m="1" x="7"/>
        <item x="0"/>
        <item x="1"/>
        <item x="2"/>
        <item x="3"/>
        <item t="default"/>
      </items>
    </pivotField>
    <pivotField dataField="1" compact="0" outline="0" showAll="0" defaultSubtotal="0"/>
  </pivotFields>
  <rowFields count="1">
    <field x="3"/>
  </rowFields>
  <rowItems count="5">
    <i>
      <x v="4"/>
    </i>
    <i>
      <x v="5"/>
    </i>
    <i>
      <x v="6"/>
    </i>
    <i>
      <x v="7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 Litros" fld="4" baseField="3" baseItem="5" numFmtId="164"/>
  </dataFields>
  <conditionalFormats count="1">
    <conditionalFormat scope="field" priority="2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0" count="0" selected="0"/>
            <reference field="3" count="0" selected="0"/>
          </references>
        </pivotArea>
      </pivotAreas>
    </conditionalFormat>
  </conditionalFormats>
  <pivotTableStyleInfo name="PivotStyleLight15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Tabla dinámica3" cacheId="21" applyNumberFormats="0" applyBorderFormats="0" applyFontFormats="0" applyPatternFormats="0" applyAlignmentFormats="0" applyWidthHeightFormats="1" dataCaption="Valores" updatedVersion="4" minRefreshableVersion="3" showCalcMbrs="0" useAutoFormatting="1" itemPrintTitles="1" createdVersion="3" indent="0" compact="0" compactData="0" multipleFieldFilters="0">
  <location ref="B3:E9" firstHeaderRow="1" firstDataRow="2" firstDataCol="1"/>
  <pivotFields count="5">
    <pivotField axis="axisCol" compact="0" outline="0" showAll="0">
      <items count="3">
        <item x="0"/>
        <item x="1"/>
        <item t="default"/>
      </items>
    </pivotField>
    <pivotField compact="0" outline="0" showAll="0"/>
    <pivotField compact="0" outline="0" showAll="0" defaultSubtotal="0"/>
    <pivotField axis="axisRow" compact="0" outline="0" showAll="0">
      <items count="9">
        <item m="1" x="5"/>
        <item m="1" x="6"/>
        <item m="1" x="4"/>
        <item m="1" x="7"/>
        <item x="0"/>
        <item x="1"/>
        <item x="2"/>
        <item x="3"/>
        <item t="default"/>
      </items>
    </pivotField>
    <pivotField dataField="1" compact="0" outline="0" showAll="0" defaultSubtotal="0"/>
  </pivotFields>
  <rowFields count="1">
    <field x="3"/>
  </rowFields>
  <rowItems count="5">
    <i>
      <x v="4"/>
    </i>
    <i>
      <x v="5"/>
    </i>
    <i>
      <x v="6"/>
    </i>
    <i>
      <x v="7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 Litros" fld="4" baseField="3" baseItem="5" numFmtId="164"/>
  </dataFields>
  <pivotTableStyleInfo name="PivotStyleLight15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Tabla dinámica5" cacheId="21" applyNumberFormats="0" applyBorderFormats="0" applyFontFormats="0" applyPatternFormats="0" applyAlignmentFormats="0" applyWidthHeightFormats="1" dataCaption="Valores" updatedVersion="4" minRefreshableVersion="3" showCalcMbrs="0" useAutoFormatting="1" itemPrintTitles="1" createdVersion="3" indent="0" compact="0" compactData="0" multipleFieldFilters="0">
  <location ref="B7:I13" firstHeaderRow="1" firstDataRow="2" firstDataCol="1" rowPageCount="1" colPageCount="1"/>
  <pivotFields count="5">
    <pivotField axis="axisPage" compact="0" outline="0" showAll="0">
      <items count="3">
        <item x="0"/>
        <item x="1"/>
        <item t="default"/>
      </items>
    </pivotField>
    <pivotField axis="axisCol" compact="0" outline="0" showAll="0" sortType="ascending">
      <items count="7">
        <item x="0"/>
        <item x="1"/>
        <item x="2"/>
        <item x="3"/>
        <item x="4"/>
        <item x="5"/>
        <item t="default"/>
      </items>
    </pivotField>
    <pivotField compact="0" outline="0" showAll="0" defaultSubtotal="0"/>
    <pivotField axis="axisRow" compact="0" outline="0" showAll="0">
      <items count="9">
        <item m="1" x="5"/>
        <item m="1" x="6"/>
        <item m="1" x="4"/>
        <item m="1" x="7"/>
        <item x="0"/>
        <item x="1"/>
        <item x="2"/>
        <item x="3"/>
        <item t="default"/>
      </items>
    </pivotField>
    <pivotField dataField="1" compact="0" outline="0" showAll="0" defaultSubtotal="0"/>
  </pivotFields>
  <rowFields count="1">
    <field x="3"/>
  </rowFields>
  <rowItems count="5">
    <i>
      <x v="4"/>
    </i>
    <i>
      <x v="5"/>
    </i>
    <i>
      <x v="6"/>
    </i>
    <i>
      <x v="7"/>
    </i>
    <i t="grand">
      <x/>
    </i>
  </rowItems>
  <colFields count="1">
    <field x="1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1">
    <pageField fld="0" hier="-1"/>
  </pageFields>
  <dataFields count="1">
    <dataField name=" Litros" fld="4" baseField="3" baseItem="6" numFmtId="164"/>
  </dataFields>
  <pivotTableStyleInfo name="PivotStyleMedium3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Tabla dinámica8" cacheId="21" applyNumberFormats="0" applyBorderFormats="0" applyFontFormats="0" applyPatternFormats="0" applyAlignmentFormats="0" applyWidthHeightFormats="1" dataCaption="Valores" updatedVersion="4" minRefreshableVersion="3" showCalcMbrs="0" useAutoFormatting="1" itemPrintTitles="1" createdVersion="3" indent="0" compact="0" compactData="0" multipleFieldFilters="0">
  <location ref="B31:I37" firstHeaderRow="1" firstDataRow="2" firstDataCol="1" rowPageCount="1" colPageCount="1"/>
  <pivotFields count="5">
    <pivotField axis="axisPage" compact="0" outline="0" showAll="0">
      <items count="3">
        <item x="0"/>
        <item x="1"/>
        <item t="default"/>
      </items>
    </pivotField>
    <pivotField axis="axisCol" compact="0" outline="0" showAll="0" sortType="ascending">
      <items count="7">
        <item x="0"/>
        <item x="1"/>
        <item x="2"/>
        <item x="3"/>
        <item x="4"/>
        <item x="5"/>
        <item t="default"/>
      </items>
    </pivotField>
    <pivotField compact="0" outline="0" showAll="0" defaultSubtotal="0"/>
    <pivotField axis="axisRow" compact="0" outline="0" showAll="0">
      <items count="9">
        <item m="1" x="5"/>
        <item m="1" x="6"/>
        <item m="1" x="4"/>
        <item m="1" x="7"/>
        <item x="0"/>
        <item x="1"/>
        <item x="2"/>
        <item x="3"/>
        <item t="default"/>
      </items>
    </pivotField>
    <pivotField dataField="1" compact="0" outline="0" showAll="0" defaultSubtotal="0"/>
  </pivotFields>
  <rowFields count="1">
    <field x="3"/>
  </rowFields>
  <rowItems count="5">
    <i>
      <x v="4"/>
    </i>
    <i>
      <x v="5"/>
    </i>
    <i>
      <x v="6"/>
    </i>
    <i>
      <x v="7"/>
    </i>
    <i t="grand">
      <x/>
    </i>
  </rowItems>
  <colFields count="1">
    <field x="1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1">
    <pageField fld="0" hier="-1"/>
  </pageFields>
  <dataFields count="1">
    <dataField name=" Litros" fld="4" baseField="3" baseItem="6" numFmtId="164"/>
  </dataFields>
  <formats count="1">
    <format dxfId="2">
      <pivotArea dataOnly="0" labelOnly="1" outline="0" fieldPosition="0">
        <references count="1">
          <reference field="3" count="3">
            <x v="5"/>
            <x v="6"/>
            <x v="7"/>
          </reference>
        </references>
      </pivotArea>
    </format>
  </formats>
  <pivotTableStyleInfo name="PivotStyleMedium3" showRowHeaders="1" showColHeaders="1" showRowStripes="0" showColStripes="0" showLastColumn="1"/>
</pivotTableDefinition>
</file>

<file path=xl/pivotTables/pivotTable6.xml><?xml version="1.0" encoding="utf-8"?>
<pivotTableDefinition xmlns="http://schemas.openxmlformats.org/spreadsheetml/2006/main" name="Tabla dinámica7" cacheId="21" applyNumberFormats="0" applyBorderFormats="0" applyFontFormats="0" applyPatternFormats="0" applyAlignmentFormats="0" applyWidthHeightFormats="1" dataCaption="Valores" updatedVersion="4" minRefreshableVersion="3" showCalcMbrs="0" useAutoFormatting="1" itemPrintTitles="1" createdVersion="3" indent="0" compact="0" compactData="0" multipleFieldFilters="0">
  <location ref="B19:I25" firstHeaderRow="1" firstDataRow="2" firstDataCol="1" rowPageCount="1" colPageCount="1"/>
  <pivotFields count="5">
    <pivotField axis="axisPage" compact="0" outline="0" showAll="0">
      <items count="3">
        <item x="0"/>
        <item x="1"/>
        <item t="default"/>
      </items>
    </pivotField>
    <pivotField axis="axisCol" compact="0" outline="0" showAll="0" sortType="ascending">
      <items count="7">
        <item x="0"/>
        <item x="1"/>
        <item x="2"/>
        <item x="3"/>
        <item x="4"/>
        <item x="5"/>
        <item t="default"/>
      </items>
    </pivotField>
    <pivotField compact="0" outline="0" showAll="0" defaultSubtotal="0"/>
    <pivotField axis="axisRow" compact="0" outline="0" showAll="0">
      <items count="9">
        <item m="1" x="5"/>
        <item m="1" x="6"/>
        <item m="1" x="4"/>
        <item m="1" x="7"/>
        <item x="0"/>
        <item x="1"/>
        <item x="2"/>
        <item x="3"/>
        <item t="default"/>
      </items>
    </pivotField>
    <pivotField dataField="1" compact="0" outline="0" showAll="0" defaultSubtotal="0"/>
  </pivotFields>
  <rowFields count="1">
    <field x="3"/>
  </rowFields>
  <rowItems count="5">
    <i>
      <x v="4"/>
    </i>
    <i>
      <x v="5"/>
    </i>
    <i>
      <x v="6"/>
    </i>
    <i>
      <x v="7"/>
    </i>
    <i t="grand">
      <x/>
    </i>
  </rowItems>
  <colFields count="1">
    <field x="1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1">
    <pageField fld="0" hier="-1"/>
  </pageFields>
  <dataFields count="1">
    <dataField name=" Litros" fld="4" baseField="3" baseItem="6" numFmtId="164"/>
  </dataFields>
  <conditionalFormats count="1">
    <conditionalFormat priority="1">
      <pivotAreas count="1">
        <pivotArea type="data" outline="0" collapsedLevelsAreSubtotals="1" fieldPosition="0">
          <references count="3">
            <reference field="4294967294" count="1" selected="0">
              <x v="0"/>
            </reference>
            <reference field="1" count="6" selected="0">
              <x v="0"/>
              <x v="1"/>
              <x v="2"/>
              <x v="3"/>
              <x v="4"/>
              <x v="5"/>
            </reference>
            <reference field="3" count="4" selected="0">
              <x v="4"/>
              <x v="5"/>
              <x v="6"/>
              <x v="7"/>
            </reference>
          </references>
        </pivotArea>
      </pivotAreas>
    </conditionalFormat>
  </conditionalFormats>
  <pivotTableStyleInfo name="PivotStyleMedium3" showRowHeaders="1" showColHeaders="1" showRowStripes="0" showColStripes="0" showLastColumn="1"/>
</pivotTableDefinition>
</file>

<file path=xl/pivotTables/pivotTable7.xml><?xml version="1.0" encoding="utf-8"?>
<pivotTableDefinition xmlns="http://schemas.openxmlformats.org/spreadsheetml/2006/main" name="Tabla dinámica3" cacheId="21" applyNumberFormats="0" applyBorderFormats="0" applyFontFormats="0" applyPatternFormats="0" applyAlignmentFormats="0" applyWidthHeightFormats="1" dataCaption="Valores" updatedVersion="4" minRefreshableVersion="3" showCalcMbrs="0" useAutoFormatting="1" itemPrintTitles="1" createdVersion="3" indent="0" compact="0" compactData="0" multipleFieldFilters="0">
  <location ref="B12:E18" firstHeaderRow="1" firstDataRow="2" firstDataCol="1"/>
  <pivotFields count="5">
    <pivotField axis="axisCol" compact="0" outline="0" showAll="0">
      <items count="3">
        <item x="0"/>
        <item x="1"/>
        <item t="default"/>
      </items>
    </pivotField>
    <pivotField compact="0" outline="0" showAll="0"/>
    <pivotField compact="0" outline="0" showAll="0" defaultSubtotal="0"/>
    <pivotField axis="axisRow" compact="0" outline="0" showAll="0">
      <items count="9">
        <item m="1" x="5"/>
        <item m="1" x="6"/>
        <item m="1" x="4"/>
        <item m="1" x="7"/>
        <item x="0"/>
        <item x="1"/>
        <item x="2"/>
        <item x="3"/>
        <item t="default"/>
      </items>
    </pivotField>
    <pivotField dataField="1" compact="0" outline="0" showAll="0" defaultSubtotal="0"/>
  </pivotFields>
  <rowFields count="1">
    <field x="3"/>
  </rowFields>
  <rowItems count="5">
    <i>
      <x v="4"/>
    </i>
    <i>
      <x v="5"/>
    </i>
    <i>
      <x v="6"/>
    </i>
    <i>
      <x v="7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 Litros" fld="4" baseField="3" baseItem="4" numFmtId="164"/>
  </dataFields>
  <conditionalFormats count="1">
    <conditionalFormat type="all" priority="3">
      <pivotAreas count="1">
        <pivotArea type="data" outline="0" collapsedLevelsAreSubtotals="1" fieldPosition="0">
          <references count="3">
            <reference field="4294967294" count="1" selected="0">
              <x v="0"/>
            </reference>
            <reference field="0" count="2" selected="0">
              <x v="0"/>
              <x v="1"/>
            </reference>
            <reference field="3" count="4" selected="0">
              <x v="4"/>
              <x v="5"/>
              <x v="6"/>
              <x v="7"/>
            </reference>
          </references>
        </pivotArea>
      </pivotAreas>
    </conditionalFormat>
  </conditionalFormats>
  <pivotTableStyleInfo name="PivotStyleLight19" showRowHeaders="1" showColHeaders="1" showRowStripes="0" showColStripes="0" showLastColumn="1"/>
</pivotTableDefinition>
</file>

<file path=xl/pivotTables/pivotTable8.xml><?xml version="1.0" encoding="utf-8"?>
<pivotTableDefinition xmlns="http://schemas.openxmlformats.org/spreadsheetml/2006/main" name="Tabla dinámica9" cacheId="21" applyNumberFormats="0" applyBorderFormats="0" applyFontFormats="0" applyPatternFormats="0" applyAlignmentFormats="0" applyWidthHeightFormats="1" dataCaption="Valores" updatedVersion="4" minRefreshableVersion="3" showCalcMbrs="0" useAutoFormatting="1" itemPrintTitles="1" createdVersion="3" indent="0" compact="0" compactData="0" multipleFieldFilters="0">
  <location ref="B22:E28" firstHeaderRow="1" firstDataRow="2" firstDataCol="1"/>
  <pivotFields count="5">
    <pivotField axis="axisCol" compact="0" outline="0" showAll="0">
      <items count="3">
        <item x="0"/>
        <item x="1"/>
        <item t="default"/>
      </items>
    </pivotField>
    <pivotField compact="0" outline="0" showAll="0"/>
    <pivotField compact="0" outline="0" showAll="0" defaultSubtotal="0"/>
    <pivotField axis="axisRow" compact="0" outline="0" showAll="0">
      <items count="9">
        <item m="1" x="5"/>
        <item m="1" x="6"/>
        <item m="1" x="4"/>
        <item m="1" x="7"/>
        <item x="0"/>
        <item x="1"/>
        <item x="2"/>
        <item x="3"/>
        <item t="default"/>
      </items>
    </pivotField>
    <pivotField dataField="1" compact="0" outline="0" showAll="0" defaultSubtotal="0"/>
  </pivotFields>
  <rowFields count="1">
    <field x="3"/>
  </rowFields>
  <rowItems count="5">
    <i>
      <x v="4"/>
    </i>
    <i>
      <x v="5"/>
    </i>
    <i>
      <x v="6"/>
    </i>
    <i>
      <x v="7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 Litros" fld="4" showDataAs="percentOfCol" baseField="3" baseItem="4" numFmtId="10"/>
  </dataFields>
  <pivotTableStyleInfo name="PivotStyleLight19" showRowHeaders="1" showColHeaders="1" showRowStripes="0" showColStripes="0" showLastColumn="1"/>
</pivotTableDefinition>
</file>

<file path=xl/pivotTables/pivotTable9.xml><?xml version="1.0" encoding="utf-8"?>
<pivotTableDefinition xmlns="http://schemas.openxmlformats.org/spreadsheetml/2006/main" name="TablaDinámica2" cacheId="21" applyNumberFormats="0" applyBorderFormats="0" applyFontFormats="0" applyPatternFormats="0" applyAlignmentFormats="0" applyWidthHeightFormats="1" dataCaption="Valores" updatedVersion="4" minRefreshableVersion="3" showCalcMbrs="0" useAutoFormatting="1" itemPrintTitles="1" createdVersion="3" indent="0" compact="0" compactData="0" multipleFieldFilters="0">
  <location ref="B3:E9" firstHeaderRow="1" firstDataRow="2" firstDataCol="1"/>
  <pivotFields count="5">
    <pivotField axis="axisCol" compact="0" outline="0" showAll="0">
      <items count="3">
        <item x="0"/>
        <item x="1"/>
        <item t="default"/>
      </items>
    </pivotField>
    <pivotField compact="0" outline="0" showAll="0"/>
    <pivotField compact="0" outline="0" showAll="0" defaultSubtotal="0"/>
    <pivotField axis="axisRow" compact="0" outline="0" showAll="0">
      <items count="9">
        <item m="1" x="5"/>
        <item m="1" x="6"/>
        <item m="1" x="4"/>
        <item m="1" x="7"/>
        <item x="0"/>
        <item x="1"/>
        <item x="2"/>
        <item x="3"/>
        <item t="default"/>
      </items>
    </pivotField>
    <pivotField dataField="1" compact="0" outline="0" showAll="0" defaultSubtotal="0"/>
  </pivotFields>
  <rowFields count="1">
    <field x="3"/>
  </rowFields>
  <rowItems count="5">
    <i>
      <x v="4"/>
    </i>
    <i>
      <x v="5"/>
    </i>
    <i>
      <x v="6"/>
    </i>
    <i>
      <x v="7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 Litros" fld="4" baseField="3" baseItem="4" numFmtId="164"/>
  </dataFields>
  <conditionalFormats count="1">
    <conditionalFormat type="all" priority="1">
      <pivotAreas count="1">
        <pivotArea type="data" outline="0" collapsedLevelsAreSubtotals="1" fieldPosition="0">
          <references count="3">
            <reference field="4294967294" count="1" selected="0">
              <x v="0"/>
            </reference>
            <reference field="0" count="2" selected="0">
              <x v="0"/>
              <x v="1"/>
            </reference>
            <reference field="3" count="4" selected="0">
              <x v="4"/>
              <x v="5"/>
              <x v="6"/>
              <x v="7"/>
            </reference>
          </references>
        </pivotArea>
      </pivotAreas>
    </conditionalFormat>
  </conditionalFormats>
  <pivotTableStyleInfo name="PivotStyleLight19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Relationship Id="rId4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9.xml"/><Relationship Id="rId2" Type="http://schemas.openxmlformats.org/officeDocument/2006/relationships/pivotTable" Target="../pivotTables/pivotTable8.xml"/><Relationship Id="rId1" Type="http://schemas.openxmlformats.org/officeDocument/2006/relationships/pivotTable" Target="../pivotTables/pivotTable7.xml"/><Relationship Id="rId4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12.xml"/><Relationship Id="rId2" Type="http://schemas.openxmlformats.org/officeDocument/2006/relationships/pivotTable" Target="../pivotTables/pivotTable11.xml"/><Relationship Id="rId1" Type="http://schemas.openxmlformats.org/officeDocument/2006/relationships/pivotTable" Target="../pivotTables/pivotTable10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16.xml"/><Relationship Id="rId2" Type="http://schemas.openxmlformats.org/officeDocument/2006/relationships/pivotTable" Target="../pivotTables/pivotTable15.xml"/><Relationship Id="rId1" Type="http://schemas.openxmlformats.org/officeDocument/2006/relationships/pivotTable" Target="../pivotTables/pivotTable1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9"/>
  <sheetViews>
    <sheetView workbookViewId="0">
      <selection activeCell="A5" sqref="A5:B10"/>
    </sheetView>
  </sheetViews>
  <sheetFormatPr baseColWidth="10" defaultRowHeight="15" x14ac:dyDescent="0.25"/>
  <cols>
    <col min="2" max="2" width="28.85546875" customWidth="1"/>
  </cols>
  <sheetData>
    <row r="2" spans="1:3" x14ac:dyDescent="0.25">
      <c r="B2" t="s">
        <v>7</v>
      </c>
    </row>
    <row r="4" spans="1:3" x14ac:dyDescent="0.25">
      <c r="C4" t="s">
        <v>11</v>
      </c>
    </row>
    <row r="5" spans="1:3" ht="14.25" customHeight="1" x14ac:dyDescent="0.25">
      <c r="A5" t="s">
        <v>9</v>
      </c>
      <c r="B5" t="s">
        <v>0</v>
      </c>
      <c r="C5">
        <v>2000</v>
      </c>
    </row>
    <row r="6" spans="1:3" x14ac:dyDescent="0.25">
      <c r="A6" t="s">
        <v>9</v>
      </c>
      <c r="B6" t="s">
        <v>1</v>
      </c>
      <c r="C6">
        <v>4000</v>
      </c>
    </row>
    <row r="7" spans="1:3" x14ac:dyDescent="0.25">
      <c r="A7" t="s">
        <v>9</v>
      </c>
      <c r="B7" t="s">
        <v>2</v>
      </c>
      <c r="C7">
        <v>3000</v>
      </c>
    </row>
    <row r="8" spans="1:3" x14ac:dyDescent="0.25">
      <c r="A8" t="s">
        <v>10</v>
      </c>
      <c r="B8" t="s">
        <v>3</v>
      </c>
      <c r="C8">
        <v>2000</v>
      </c>
    </row>
    <row r="9" spans="1:3" x14ac:dyDescent="0.25">
      <c r="A9" t="s">
        <v>10</v>
      </c>
      <c r="B9" t="s">
        <v>4</v>
      </c>
      <c r="C9">
        <v>3000</v>
      </c>
    </row>
    <row r="10" spans="1:3" x14ac:dyDescent="0.25">
      <c r="A10" t="s">
        <v>10</v>
      </c>
      <c r="B10" t="s">
        <v>5</v>
      </c>
      <c r="C10">
        <v>2000</v>
      </c>
    </row>
    <row r="11" spans="1:3" x14ac:dyDescent="0.25">
      <c r="B11" t="s">
        <v>6</v>
      </c>
      <c r="C11">
        <f>SUM(C5:C10)</f>
        <v>16000</v>
      </c>
    </row>
    <row r="14" spans="1:3" x14ac:dyDescent="0.25">
      <c r="B14" t="s">
        <v>8</v>
      </c>
    </row>
    <row r="16" spans="1:3" x14ac:dyDescent="0.25">
      <c r="B16" s="1" t="s">
        <v>12</v>
      </c>
      <c r="C16" s="1" t="s">
        <v>11</v>
      </c>
    </row>
    <row r="17" spans="2:3" x14ac:dyDescent="0.25">
      <c r="B17" t="s">
        <v>13</v>
      </c>
      <c r="C17">
        <v>8000</v>
      </c>
    </row>
    <row r="18" spans="2:3" x14ac:dyDescent="0.25">
      <c r="B18" t="s">
        <v>14</v>
      </c>
      <c r="C18">
        <v>8000</v>
      </c>
    </row>
    <row r="19" spans="2:3" x14ac:dyDescent="0.25">
      <c r="B19" t="s">
        <v>15</v>
      </c>
      <c r="C19">
        <v>8000</v>
      </c>
    </row>
    <row r="20" spans="2:3" x14ac:dyDescent="0.25">
      <c r="B20" t="s">
        <v>16</v>
      </c>
      <c r="C20">
        <v>8000</v>
      </c>
    </row>
    <row r="21" spans="2:3" x14ac:dyDescent="0.25">
      <c r="B21" s="1" t="s">
        <v>6</v>
      </c>
      <c r="C21" s="1">
        <f>SUM(C17:C20)</f>
        <v>32000</v>
      </c>
    </row>
    <row r="24" spans="2:3" x14ac:dyDescent="0.25">
      <c r="B24" t="s">
        <v>17</v>
      </c>
      <c r="C24" s="1" t="s">
        <v>11</v>
      </c>
    </row>
    <row r="25" spans="2:3" x14ac:dyDescent="0.25">
      <c r="B25" t="s">
        <v>18</v>
      </c>
      <c r="C25">
        <v>8000</v>
      </c>
    </row>
    <row r="26" spans="2:3" x14ac:dyDescent="0.25">
      <c r="B26" t="s">
        <v>19</v>
      </c>
      <c r="C26">
        <v>8000</v>
      </c>
    </row>
    <row r="27" spans="2:3" x14ac:dyDescent="0.25">
      <c r="B27" t="s">
        <v>20</v>
      </c>
      <c r="C27">
        <v>8000</v>
      </c>
    </row>
    <row r="28" spans="2:3" x14ac:dyDescent="0.25">
      <c r="B28" t="s">
        <v>21</v>
      </c>
      <c r="C28">
        <v>8000</v>
      </c>
    </row>
    <row r="29" spans="2:3" x14ac:dyDescent="0.25">
      <c r="B29" s="1" t="s">
        <v>6</v>
      </c>
      <c r="C29" s="1">
        <f>SUM(C25:C28)</f>
        <v>32000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36"/>
  <sheetViews>
    <sheetView topLeftCell="A16" workbookViewId="0">
      <selection activeCell="E14" sqref="E14"/>
    </sheetView>
  </sheetViews>
  <sheetFormatPr baseColWidth="10" defaultRowHeight="15" x14ac:dyDescent="0.25"/>
  <sheetData>
    <row r="3" spans="2:8" x14ac:dyDescent="0.25">
      <c r="D3" s="5" t="s">
        <v>17</v>
      </c>
      <c r="E3" s="3" t="s">
        <v>13</v>
      </c>
      <c r="F3" s="3" t="s">
        <v>14</v>
      </c>
      <c r="G3" s="3" t="s">
        <v>15</v>
      </c>
      <c r="H3" s="3" t="s">
        <v>16</v>
      </c>
    </row>
    <row r="4" spans="2:8" x14ac:dyDescent="0.25">
      <c r="B4" t="s">
        <v>9</v>
      </c>
      <c r="C4" t="s">
        <v>0</v>
      </c>
      <c r="D4" t="s">
        <v>18</v>
      </c>
      <c r="E4" s="7">
        <v>500</v>
      </c>
      <c r="F4" s="7">
        <v>400</v>
      </c>
      <c r="G4" s="7">
        <v>2000</v>
      </c>
      <c r="H4" s="7">
        <v>600</v>
      </c>
    </row>
    <row r="5" spans="2:8" x14ac:dyDescent="0.25">
      <c r="D5" t="s">
        <v>19</v>
      </c>
      <c r="E5" s="7">
        <v>500</v>
      </c>
      <c r="F5" s="7">
        <v>1000</v>
      </c>
      <c r="G5" s="7">
        <v>100</v>
      </c>
      <c r="H5" s="7">
        <v>500</v>
      </c>
    </row>
    <row r="6" spans="2:8" x14ac:dyDescent="0.25">
      <c r="D6" t="s">
        <v>20</v>
      </c>
      <c r="E6" s="7">
        <v>1000</v>
      </c>
      <c r="F6" s="7">
        <v>500</v>
      </c>
      <c r="G6" s="7">
        <v>1400</v>
      </c>
      <c r="H6" s="7">
        <v>1200</v>
      </c>
    </row>
    <row r="7" spans="2:8" x14ac:dyDescent="0.25">
      <c r="D7" t="s">
        <v>21</v>
      </c>
      <c r="E7" s="7">
        <v>500</v>
      </c>
      <c r="F7" s="7">
        <v>100</v>
      </c>
      <c r="G7" s="7">
        <v>400</v>
      </c>
      <c r="H7" s="7">
        <v>500</v>
      </c>
    </row>
    <row r="8" spans="2:8" x14ac:dyDescent="0.25">
      <c r="E8" s="7"/>
      <c r="F8" s="7"/>
      <c r="G8" s="7"/>
      <c r="H8" s="7"/>
    </row>
    <row r="9" spans="2:8" x14ac:dyDescent="0.25">
      <c r="B9" t="s">
        <v>9</v>
      </c>
      <c r="C9" t="s">
        <v>1</v>
      </c>
      <c r="D9" t="s">
        <v>18</v>
      </c>
      <c r="E9" s="7">
        <v>400</v>
      </c>
      <c r="F9" s="7">
        <v>400</v>
      </c>
      <c r="G9" s="7">
        <v>600</v>
      </c>
      <c r="H9" s="7">
        <v>1000</v>
      </c>
    </row>
    <row r="10" spans="2:8" x14ac:dyDescent="0.25">
      <c r="D10" t="s">
        <v>19</v>
      </c>
      <c r="E10" s="7">
        <v>500</v>
      </c>
      <c r="F10" s="7">
        <v>500</v>
      </c>
      <c r="G10" s="7">
        <v>200</v>
      </c>
      <c r="H10" s="7">
        <v>500</v>
      </c>
    </row>
    <row r="11" spans="2:8" x14ac:dyDescent="0.25">
      <c r="D11" t="s">
        <v>20</v>
      </c>
      <c r="E11" s="7">
        <v>600</v>
      </c>
      <c r="F11" s="7">
        <v>500</v>
      </c>
      <c r="G11" s="7">
        <v>700</v>
      </c>
      <c r="H11" s="7">
        <v>500</v>
      </c>
    </row>
    <row r="12" spans="2:8" x14ac:dyDescent="0.25">
      <c r="D12" t="s">
        <v>21</v>
      </c>
      <c r="E12" s="7">
        <v>1900</v>
      </c>
      <c r="F12" s="7">
        <v>3000</v>
      </c>
      <c r="G12" s="7">
        <v>500</v>
      </c>
      <c r="H12" s="7">
        <v>300</v>
      </c>
    </row>
    <row r="13" spans="2:8" x14ac:dyDescent="0.25">
      <c r="E13" s="7"/>
      <c r="F13" s="7"/>
      <c r="G13" s="7"/>
      <c r="H13" s="7"/>
    </row>
    <row r="14" spans="2:8" x14ac:dyDescent="0.25">
      <c r="B14" t="s">
        <v>9</v>
      </c>
      <c r="C14" t="s">
        <v>2</v>
      </c>
      <c r="D14" t="s">
        <v>18</v>
      </c>
      <c r="E14" s="7">
        <v>200</v>
      </c>
      <c r="F14" s="7">
        <v>300</v>
      </c>
      <c r="G14" s="7">
        <v>500</v>
      </c>
      <c r="H14" s="7">
        <v>1400</v>
      </c>
    </row>
    <row r="15" spans="2:8" x14ac:dyDescent="0.25">
      <c r="D15" t="s">
        <v>19</v>
      </c>
      <c r="E15" s="7">
        <v>800</v>
      </c>
      <c r="F15" s="7">
        <v>500</v>
      </c>
      <c r="G15" s="7">
        <v>400</v>
      </c>
      <c r="H15" s="7">
        <v>500</v>
      </c>
    </row>
    <row r="16" spans="2:8" x14ac:dyDescent="0.25">
      <c r="D16" t="s">
        <v>20</v>
      </c>
      <c r="E16" s="7">
        <v>500</v>
      </c>
      <c r="F16" s="7">
        <v>200</v>
      </c>
      <c r="G16" s="7">
        <v>700</v>
      </c>
      <c r="H16" s="7">
        <v>400</v>
      </c>
    </row>
    <row r="17" spans="2:8" x14ac:dyDescent="0.25">
      <c r="D17" t="s">
        <v>21</v>
      </c>
      <c r="E17" s="7">
        <v>600</v>
      </c>
      <c r="F17" s="7">
        <v>600</v>
      </c>
      <c r="G17" s="7">
        <v>500</v>
      </c>
      <c r="H17" s="7">
        <v>600</v>
      </c>
    </row>
    <row r="18" spans="2:8" x14ac:dyDescent="0.25">
      <c r="B18" s="6" t="s">
        <v>22</v>
      </c>
      <c r="C18" s="6"/>
      <c r="D18" s="6"/>
      <c r="E18" s="8">
        <f>SUM(E4:E17)</f>
        <v>8000</v>
      </c>
      <c r="F18" s="8">
        <f t="shared" ref="F18:H18" si="0">SUM(F4:F17)</f>
        <v>8000</v>
      </c>
      <c r="G18" s="8">
        <f t="shared" si="0"/>
        <v>8000</v>
      </c>
      <c r="H18" s="8">
        <f t="shared" si="0"/>
        <v>8000</v>
      </c>
    </row>
    <row r="19" spans="2:8" x14ac:dyDescent="0.25">
      <c r="E19" s="7"/>
      <c r="F19" s="7"/>
      <c r="G19" s="7"/>
      <c r="H19" s="7"/>
    </row>
    <row r="20" spans="2:8" x14ac:dyDescent="0.25">
      <c r="B20" t="s">
        <v>10</v>
      </c>
      <c r="C20" t="s">
        <v>3</v>
      </c>
      <c r="D20" t="s">
        <v>18</v>
      </c>
      <c r="E20" s="7">
        <v>600</v>
      </c>
      <c r="F20" s="7">
        <v>600</v>
      </c>
      <c r="G20" s="7">
        <v>200</v>
      </c>
      <c r="H20" s="7">
        <v>400</v>
      </c>
    </row>
    <row r="21" spans="2:8" x14ac:dyDescent="0.25">
      <c r="D21" t="s">
        <v>19</v>
      </c>
      <c r="E21" s="7">
        <v>200</v>
      </c>
      <c r="F21" s="7">
        <v>500</v>
      </c>
      <c r="G21" s="7">
        <v>800</v>
      </c>
      <c r="H21" s="7">
        <v>1000</v>
      </c>
    </row>
    <row r="22" spans="2:8" x14ac:dyDescent="0.25">
      <c r="D22" t="s">
        <v>20</v>
      </c>
      <c r="E22" s="7">
        <v>700</v>
      </c>
      <c r="F22" s="7">
        <v>1200</v>
      </c>
      <c r="G22" s="7">
        <v>500</v>
      </c>
      <c r="H22" s="7">
        <v>500</v>
      </c>
    </row>
    <row r="23" spans="2:8" x14ac:dyDescent="0.25">
      <c r="D23" t="s">
        <v>21</v>
      </c>
      <c r="E23" s="7">
        <v>500</v>
      </c>
      <c r="F23" s="7">
        <v>500</v>
      </c>
      <c r="G23" s="7">
        <v>600</v>
      </c>
      <c r="H23" s="7">
        <v>100</v>
      </c>
    </row>
    <row r="24" spans="2:8" x14ac:dyDescent="0.25">
      <c r="E24" s="7"/>
      <c r="F24" s="7"/>
      <c r="G24" s="7"/>
      <c r="H24" s="7"/>
    </row>
    <row r="25" spans="2:8" x14ac:dyDescent="0.25">
      <c r="B25" t="s">
        <v>10</v>
      </c>
      <c r="C25" t="s">
        <v>4</v>
      </c>
      <c r="D25" t="s">
        <v>18</v>
      </c>
      <c r="E25" s="7">
        <v>500</v>
      </c>
      <c r="F25" s="7">
        <v>1000</v>
      </c>
      <c r="G25" s="7">
        <v>500</v>
      </c>
      <c r="H25" s="7">
        <v>400</v>
      </c>
    </row>
    <row r="26" spans="2:8" x14ac:dyDescent="0.25">
      <c r="D26" t="s">
        <v>19</v>
      </c>
      <c r="E26" s="7">
        <v>500</v>
      </c>
      <c r="F26" s="7">
        <v>500</v>
      </c>
      <c r="G26" s="7">
        <v>500</v>
      </c>
      <c r="H26" s="7">
        <v>500</v>
      </c>
    </row>
    <row r="27" spans="2:8" x14ac:dyDescent="0.25">
      <c r="D27" t="s">
        <v>20</v>
      </c>
      <c r="E27" s="7">
        <v>1000</v>
      </c>
      <c r="F27" s="7">
        <v>500</v>
      </c>
      <c r="G27" s="7">
        <v>1000</v>
      </c>
      <c r="H27" s="7">
        <v>500</v>
      </c>
    </row>
    <row r="28" spans="2:8" x14ac:dyDescent="0.25">
      <c r="D28" t="s">
        <v>21</v>
      </c>
      <c r="E28" s="7">
        <v>500</v>
      </c>
      <c r="F28" s="7">
        <v>300</v>
      </c>
      <c r="G28" s="7">
        <v>500</v>
      </c>
      <c r="H28" s="7">
        <v>3000</v>
      </c>
    </row>
    <row r="29" spans="2:8" x14ac:dyDescent="0.25">
      <c r="E29" s="7"/>
      <c r="F29" s="7"/>
      <c r="G29" s="7"/>
      <c r="H29" s="7"/>
    </row>
    <row r="30" spans="2:8" x14ac:dyDescent="0.25">
      <c r="B30" t="s">
        <v>10</v>
      </c>
      <c r="C30" t="s">
        <v>5</v>
      </c>
      <c r="D30" t="s">
        <v>18</v>
      </c>
      <c r="E30" s="7">
        <v>400</v>
      </c>
      <c r="F30" s="7">
        <v>1400</v>
      </c>
      <c r="G30" s="7">
        <v>400</v>
      </c>
      <c r="H30" s="7">
        <v>300</v>
      </c>
    </row>
    <row r="31" spans="2:8" x14ac:dyDescent="0.25">
      <c r="D31" t="s">
        <v>19</v>
      </c>
      <c r="E31" s="7">
        <v>2400</v>
      </c>
      <c r="F31" s="7">
        <v>500</v>
      </c>
      <c r="G31" s="7">
        <v>500</v>
      </c>
      <c r="H31" s="7">
        <v>500</v>
      </c>
    </row>
    <row r="32" spans="2:8" x14ac:dyDescent="0.25">
      <c r="D32" t="s">
        <v>20</v>
      </c>
      <c r="E32" s="7">
        <v>100</v>
      </c>
      <c r="F32" s="7">
        <v>400</v>
      </c>
      <c r="G32" s="7">
        <v>500</v>
      </c>
      <c r="H32" s="7">
        <v>200</v>
      </c>
    </row>
    <row r="33" spans="2:8" x14ac:dyDescent="0.25">
      <c r="D33" t="s">
        <v>21</v>
      </c>
      <c r="E33" s="7">
        <v>600</v>
      </c>
      <c r="F33" s="7">
        <v>600</v>
      </c>
      <c r="G33" s="7">
        <v>2000</v>
      </c>
      <c r="H33" s="7">
        <v>600</v>
      </c>
    </row>
    <row r="34" spans="2:8" x14ac:dyDescent="0.25">
      <c r="B34" s="6" t="s">
        <v>23</v>
      </c>
      <c r="C34" s="6"/>
      <c r="D34" s="6"/>
      <c r="E34" s="8">
        <f>SUM(E20:E33)</f>
        <v>8000</v>
      </c>
      <c r="F34" s="8">
        <f t="shared" ref="F34" si="1">SUM(F20:F33)</f>
        <v>8000</v>
      </c>
      <c r="G34" s="8">
        <f t="shared" ref="G34" si="2">SUM(G20:G33)</f>
        <v>8000</v>
      </c>
      <c r="H34" s="8">
        <f t="shared" ref="H34" si="3">SUM(H20:H33)</f>
        <v>8000</v>
      </c>
    </row>
    <row r="35" spans="2:8" x14ac:dyDescent="0.25">
      <c r="E35" s="7"/>
      <c r="F35" s="7"/>
      <c r="G35" s="7"/>
      <c r="H35" s="7"/>
    </row>
    <row r="36" spans="2:8" x14ac:dyDescent="0.25">
      <c r="B36" s="6" t="s">
        <v>24</v>
      </c>
      <c r="C36" s="6"/>
      <c r="D36" s="6"/>
      <c r="E36" s="8">
        <f>+E34+E18</f>
        <v>16000</v>
      </c>
      <c r="F36" s="8">
        <f t="shared" ref="F36:H36" si="4">+F34+F18</f>
        <v>16000</v>
      </c>
      <c r="G36" s="8">
        <f t="shared" si="4"/>
        <v>16000</v>
      </c>
      <c r="H36" s="8">
        <f t="shared" si="4"/>
        <v>16000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7"/>
  <sheetViews>
    <sheetView workbookViewId="0">
      <selection activeCell="C14" sqref="C14"/>
    </sheetView>
  </sheetViews>
  <sheetFormatPr baseColWidth="10" defaultRowHeight="15" x14ac:dyDescent="0.25"/>
  <sheetData>
    <row r="1" spans="1:7" x14ac:dyDescent="0.25">
      <c r="A1" s="6" t="s">
        <v>25</v>
      </c>
      <c r="B1" s="6" t="s">
        <v>26</v>
      </c>
      <c r="C1" s="6" t="s">
        <v>46</v>
      </c>
      <c r="D1" s="6" t="s">
        <v>27</v>
      </c>
      <c r="E1" s="6" t="s">
        <v>45</v>
      </c>
    </row>
    <row r="2" spans="1:7" x14ac:dyDescent="0.25">
      <c r="A2" s="2" t="s">
        <v>9</v>
      </c>
      <c r="B2" s="2">
        <v>1</v>
      </c>
      <c r="C2" s="4" t="s">
        <v>13</v>
      </c>
      <c r="D2" s="2" t="s">
        <v>41</v>
      </c>
      <c r="E2" s="9">
        <v>2000</v>
      </c>
    </row>
    <row r="3" spans="1:7" x14ac:dyDescent="0.25">
      <c r="A3" s="2" t="s">
        <v>9</v>
      </c>
      <c r="B3" s="2">
        <v>1</v>
      </c>
      <c r="C3" s="4" t="s">
        <v>13</v>
      </c>
      <c r="D3" s="2" t="s">
        <v>43</v>
      </c>
      <c r="E3" s="9">
        <v>2000</v>
      </c>
      <c r="G3" s="10"/>
    </row>
    <row r="4" spans="1:7" x14ac:dyDescent="0.25">
      <c r="A4" s="2" t="s">
        <v>9</v>
      </c>
      <c r="B4" s="2">
        <v>1</v>
      </c>
      <c r="C4" s="4" t="s">
        <v>13</v>
      </c>
      <c r="D4" s="2" t="s">
        <v>42</v>
      </c>
      <c r="E4" s="9">
        <v>4000</v>
      </c>
      <c r="G4" s="10"/>
    </row>
    <row r="5" spans="1:7" x14ac:dyDescent="0.25">
      <c r="A5" s="2" t="s">
        <v>9</v>
      </c>
      <c r="B5" s="2">
        <v>1</v>
      </c>
      <c r="C5" s="4" t="s">
        <v>13</v>
      </c>
      <c r="D5" s="2" t="s">
        <v>44</v>
      </c>
      <c r="E5" s="9">
        <v>2000</v>
      </c>
      <c r="G5" s="10"/>
    </row>
    <row r="6" spans="1:7" x14ac:dyDescent="0.25">
      <c r="A6" s="2" t="s">
        <v>9</v>
      </c>
      <c r="B6" s="2">
        <v>1</v>
      </c>
      <c r="C6" s="4" t="s">
        <v>14</v>
      </c>
      <c r="D6" s="2" t="s">
        <v>41</v>
      </c>
      <c r="E6" s="9">
        <v>1600</v>
      </c>
      <c r="G6" s="10"/>
    </row>
    <row r="7" spans="1:7" x14ac:dyDescent="0.25">
      <c r="A7" s="2" t="s">
        <v>9</v>
      </c>
      <c r="B7" s="2">
        <v>1</v>
      </c>
      <c r="C7" s="4" t="s">
        <v>14</v>
      </c>
      <c r="D7" s="2" t="s">
        <v>43</v>
      </c>
      <c r="E7" s="9">
        <v>4000</v>
      </c>
      <c r="G7" s="10"/>
    </row>
    <row r="8" spans="1:7" x14ac:dyDescent="0.25">
      <c r="A8" s="2" t="s">
        <v>9</v>
      </c>
      <c r="B8" s="2">
        <v>1</v>
      </c>
      <c r="C8" s="4" t="s">
        <v>14</v>
      </c>
      <c r="D8" s="2" t="s">
        <v>42</v>
      </c>
      <c r="E8" s="9">
        <v>2000</v>
      </c>
      <c r="G8" s="10"/>
    </row>
    <row r="9" spans="1:7" x14ac:dyDescent="0.25">
      <c r="A9" s="2" t="s">
        <v>9</v>
      </c>
      <c r="B9" s="2">
        <v>1</v>
      </c>
      <c r="C9" s="4" t="s">
        <v>14</v>
      </c>
      <c r="D9" s="2" t="s">
        <v>44</v>
      </c>
      <c r="E9" s="9">
        <v>400</v>
      </c>
      <c r="G9" s="10"/>
    </row>
    <row r="10" spans="1:7" x14ac:dyDescent="0.25">
      <c r="A10" s="2" t="s">
        <v>9</v>
      </c>
      <c r="B10" s="2">
        <v>1</v>
      </c>
      <c r="C10" s="4" t="s">
        <v>15</v>
      </c>
      <c r="D10" s="2" t="s">
        <v>41</v>
      </c>
      <c r="E10" s="9">
        <v>8000</v>
      </c>
      <c r="G10" s="10"/>
    </row>
    <row r="11" spans="1:7" x14ac:dyDescent="0.25">
      <c r="A11" s="2" t="s">
        <v>9</v>
      </c>
      <c r="B11" s="2">
        <v>1</v>
      </c>
      <c r="C11" s="4" t="s">
        <v>15</v>
      </c>
      <c r="D11" s="2" t="s">
        <v>43</v>
      </c>
      <c r="E11" s="9">
        <v>400</v>
      </c>
      <c r="G11" s="10"/>
    </row>
    <row r="12" spans="1:7" x14ac:dyDescent="0.25">
      <c r="A12" s="2" t="s">
        <v>9</v>
      </c>
      <c r="B12" s="2">
        <v>1</v>
      </c>
      <c r="C12" s="4" t="s">
        <v>15</v>
      </c>
      <c r="D12" s="2" t="s">
        <v>42</v>
      </c>
      <c r="E12" s="9">
        <v>5600</v>
      </c>
      <c r="G12" s="10"/>
    </row>
    <row r="13" spans="1:7" x14ac:dyDescent="0.25">
      <c r="A13" s="2" t="s">
        <v>9</v>
      </c>
      <c r="B13" s="2">
        <v>1</v>
      </c>
      <c r="C13" s="4" t="s">
        <v>15</v>
      </c>
      <c r="D13" s="2" t="s">
        <v>44</v>
      </c>
      <c r="E13" s="9">
        <v>1600</v>
      </c>
      <c r="G13" s="10"/>
    </row>
    <row r="14" spans="1:7" x14ac:dyDescent="0.25">
      <c r="A14" s="2" t="s">
        <v>9</v>
      </c>
      <c r="B14" s="2">
        <v>1</v>
      </c>
      <c r="C14" s="4" t="s">
        <v>16</v>
      </c>
      <c r="D14" s="2" t="s">
        <v>41</v>
      </c>
      <c r="E14" s="9">
        <v>2400</v>
      </c>
      <c r="G14" s="10"/>
    </row>
    <row r="15" spans="1:7" x14ac:dyDescent="0.25">
      <c r="A15" s="2" t="s">
        <v>9</v>
      </c>
      <c r="B15" s="2">
        <v>1</v>
      </c>
      <c r="C15" s="4" t="s">
        <v>16</v>
      </c>
      <c r="D15" s="2" t="s">
        <v>43</v>
      </c>
      <c r="E15" s="9">
        <v>2000</v>
      </c>
      <c r="G15" s="10"/>
    </row>
    <row r="16" spans="1:7" x14ac:dyDescent="0.25">
      <c r="A16" s="2" t="s">
        <v>9</v>
      </c>
      <c r="B16" s="2">
        <v>1</v>
      </c>
      <c r="C16" s="4" t="s">
        <v>16</v>
      </c>
      <c r="D16" s="2" t="s">
        <v>42</v>
      </c>
      <c r="E16" s="9">
        <v>4800</v>
      </c>
      <c r="G16" s="10"/>
    </row>
    <row r="17" spans="1:7" x14ac:dyDescent="0.25">
      <c r="A17" s="2" t="s">
        <v>9</v>
      </c>
      <c r="B17" s="2">
        <v>1</v>
      </c>
      <c r="C17" s="4" t="s">
        <v>16</v>
      </c>
      <c r="D17" s="2" t="s">
        <v>44</v>
      </c>
      <c r="E17" s="9">
        <v>2000</v>
      </c>
      <c r="G17" s="10"/>
    </row>
    <row r="18" spans="1:7" x14ac:dyDescent="0.25">
      <c r="A18" s="2" t="s">
        <v>9</v>
      </c>
      <c r="B18" s="2">
        <v>2</v>
      </c>
      <c r="C18" s="4" t="s">
        <v>13</v>
      </c>
      <c r="D18" s="2" t="s">
        <v>41</v>
      </c>
      <c r="E18" s="9">
        <v>1600</v>
      </c>
      <c r="G18" s="10"/>
    </row>
    <row r="19" spans="1:7" x14ac:dyDescent="0.25">
      <c r="A19" s="2" t="s">
        <v>9</v>
      </c>
      <c r="B19" s="2">
        <v>2</v>
      </c>
      <c r="C19" s="4" t="s">
        <v>13</v>
      </c>
      <c r="D19" s="2" t="s">
        <v>43</v>
      </c>
      <c r="E19" s="9">
        <v>2000</v>
      </c>
      <c r="G19" s="10"/>
    </row>
    <row r="20" spans="1:7" x14ac:dyDescent="0.25">
      <c r="A20" s="2" t="s">
        <v>9</v>
      </c>
      <c r="B20" s="2">
        <v>2</v>
      </c>
      <c r="C20" s="4" t="s">
        <v>13</v>
      </c>
      <c r="D20" s="2" t="s">
        <v>42</v>
      </c>
      <c r="E20" s="9">
        <v>2400</v>
      </c>
      <c r="G20" s="10"/>
    </row>
    <row r="21" spans="1:7" x14ac:dyDescent="0.25">
      <c r="A21" s="2" t="s">
        <v>9</v>
      </c>
      <c r="B21" s="2">
        <v>2</v>
      </c>
      <c r="C21" s="4" t="s">
        <v>13</v>
      </c>
      <c r="D21" s="2" t="s">
        <v>44</v>
      </c>
      <c r="E21" s="9">
        <v>7600</v>
      </c>
      <c r="G21" s="10"/>
    </row>
    <row r="22" spans="1:7" x14ac:dyDescent="0.25">
      <c r="A22" t="s">
        <v>9</v>
      </c>
      <c r="B22">
        <v>2</v>
      </c>
      <c r="C22" s="4" t="s">
        <v>14</v>
      </c>
      <c r="D22" t="s">
        <v>41</v>
      </c>
      <c r="E22" s="7">
        <v>1600</v>
      </c>
      <c r="G22" s="10"/>
    </row>
    <row r="23" spans="1:7" x14ac:dyDescent="0.25">
      <c r="A23" t="s">
        <v>9</v>
      </c>
      <c r="B23">
        <v>2</v>
      </c>
      <c r="C23" s="4" t="s">
        <v>14</v>
      </c>
      <c r="D23" t="s">
        <v>43</v>
      </c>
      <c r="E23" s="7">
        <v>2000</v>
      </c>
      <c r="G23" s="10"/>
    </row>
    <row r="24" spans="1:7" x14ac:dyDescent="0.25">
      <c r="A24" t="s">
        <v>9</v>
      </c>
      <c r="B24">
        <v>2</v>
      </c>
      <c r="C24" s="4" t="s">
        <v>14</v>
      </c>
      <c r="D24" t="s">
        <v>42</v>
      </c>
      <c r="E24" s="7">
        <v>2000</v>
      </c>
      <c r="G24" s="10"/>
    </row>
    <row r="25" spans="1:7" x14ac:dyDescent="0.25">
      <c r="A25" t="s">
        <v>9</v>
      </c>
      <c r="B25">
        <v>2</v>
      </c>
      <c r="C25" s="4" t="s">
        <v>14</v>
      </c>
      <c r="D25" t="s">
        <v>44</v>
      </c>
      <c r="E25" s="7">
        <v>12000</v>
      </c>
      <c r="G25" s="10"/>
    </row>
    <row r="26" spans="1:7" x14ac:dyDescent="0.25">
      <c r="A26" t="s">
        <v>9</v>
      </c>
      <c r="B26">
        <v>2</v>
      </c>
      <c r="C26" s="4" t="s">
        <v>15</v>
      </c>
      <c r="D26" t="s">
        <v>41</v>
      </c>
      <c r="E26" s="7">
        <v>2400</v>
      </c>
      <c r="G26" s="10"/>
    </row>
    <row r="27" spans="1:7" x14ac:dyDescent="0.25">
      <c r="A27" t="s">
        <v>9</v>
      </c>
      <c r="B27">
        <v>2</v>
      </c>
      <c r="C27" s="4" t="s">
        <v>15</v>
      </c>
      <c r="D27" t="s">
        <v>43</v>
      </c>
      <c r="E27" s="7">
        <v>800</v>
      </c>
      <c r="G27" s="10"/>
    </row>
    <row r="28" spans="1:7" x14ac:dyDescent="0.25">
      <c r="A28" t="s">
        <v>9</v>
      </c>
      <c r="B28">
        <v>2</v>
      </c>
      <c r="C28" s="4" t="s">
        <v>15</v>
      </c>
      <c r="D28" t="s">
        <v>42</v>
      </c>
      <c r="E28" s="7">
        <v>2800</v>
      </c>
      <c r="G28" s="10"/>
    </row>
    <row r="29" spans="1:7" x14ac:dyDescent="0.25">
      <c r="A29" t="s">
        <v>9</v>
      </c>
      <c r="B29">
        <v>2</v>
      </c>
      <c r="C29" s="4" t="s">
        <v>15</v>
      </c>
      <c r="D29" t="s">
        <v>44</v>
      </c>
      <c r="E29" s="7">
        <v>2000</v>
      </c>
      <c r="G29" s="10"/>
    </row>
    <row r="30" spans="1:7" x14ac:dyDescent="0.25">
      <c r="A30" t="s">
        <v>9</v>
      </c>
      <c r="B30">
        <v>2</v>
      </c>
      <c r="C30" s="4" t="s">
        <v>16</v>
      </c>
      <c r="D30" t="s">
        <v>41</v>
      </c>
      <c r="E30" s="7">
        <v>4000</v>
      </c>
      <c r="G30" s="10"/>
    </row>
    <row r="31" spans="1:7" x14ac:dyDescent="0.25">
      <c r="A31" t="s">
        <v>9</v>
      </c>
      <c r="B31">
        <v>2</v>
      </c>
      <c r="C31" s="4" t="s">
        <v>16</v>
      </c>
      <c r="D31" t="s">
        <v>43</v>
      </c>
      <c r="E31" s="7">
        <v>2000</v>
      </c>
      <c r="G31" s="10"/>
    </row>
    <row r="32" spans="1:7" x14ac:dyDescent="0.25">
      <c r="A32" t="s">
        <v>9</v>
      </c>
      <c r="B32">
        <v>2</v>
      </c>
      <c r="C32" s="4" t="s">
        <v>16</v>
      </c>
      <c r="D32" t="s">
        <v>42</v>
      </c>
      <c r="E32" s="7">
        <v>2000</v>
      </c>
      <c r="G32" s="10"/>
    </row>
    <row r="33" spans="1:7" x14ac:dyDescent="0.25">
      <c r="A33" t="s">
        <v>9</v>
      </c>
      <c r="B33">
        <v>2</v>
      </c>
      <c r="C33" s="4" t="s">
        <v>16</v>
      </c>
      <c r="D33" t="s">
        <v>44</v>
      </c>
      <c r="E33" s="7">
        <v>1200</v>
      </c>
      <c r="G33" s="10"/>
    </row>
    <row r="34" spans="1:7" x14ac:dyDescent="0.25">
      <c r="A34" t="s">
        <v>9</v>
      </c>
      <c r="B34">
        <v>3</v>
      </c>
      <c r="C34" s="4" t="s">
        <v>13</v>
      </c>
      <c r="D34" t="s">
        <v>41</v>
      </c>
      <c r="E34" s="7">
        <v>800</v>
      </c>
      <c r="G34" s="10"/>
    </row>
    <row r="35" spans="1:7" x14ac:dyDescent="0.25">
      <c r="A35" t="s">
        <v>9</v>
      </c>
      <c r="B35">
        <v>3</v>
      </c>
      <c r="C35" s="4" t="s">
        <v>13</v>
      </c>
      <c r="D35" t="s">
        <v>43</v>
      </c>
      <c r="E35" s="7">
        <v>3200</v>
      </c>
      <c r="G35" s="10"/>
    </row>
    <row r="36" spans="1:7" x14ac:dyDescent="0.25">
      <c r="A36" t="s">
        <v>9</v>
      </c>
      <c r="B36">
        <v>3</v>
      </c>
      <c r="C36" s="4" t="s">
        <v>13</v>
      </c>
      <c r="D36" t="s">
        <v>42</v>
      </c>
      <c r="E36" s="7">
        <v>2000</v>
      </c>
      <c r="G36" s="10"/>
    </row>
    <row r="37" spans="1:7" x14ac:dyDescent="0.25">
      <c r="A37" t="s">
        <v>9</v>
      </c>
      <c r="B37">
        <v>3</v>
      </c>
      <c r="C37" s="4" t="s">
        <v>13</v>
      </c>
      <c r="D37" t="s">
        <v>44</v>
      </c>
      <c r="E37" s="7">
        <v>2400</v>
      </c>
      <c r="G37" s="10"/>
    </row>
    <row r="38" spans="1:7" x14ac:dyDescent="0.25">
      <c r="A38" t="s">
        <v>9</v>
      </c>
      <c r="B38">
        <v>3</v>
      </c>
      <c r="C38" s="4" t="s">
        <v>14</v>
      </c>
      <c r="D38" t="s">
        <v>41</v>
      </c>
      <c r="E38" s="7">
        <v>1200</v>
      </c>
      <c r="G38" s="10"/>
    </row>
    <row r="39" spans="1:7" x14ac:dyDescent="0.25">
      <c r="A39" t="s">
        <v>9</v>
      </c>
      <c r="B39">
        <v>3</v>
      </c>
      <c r="C39" s="4" t="s">
        <v>14</v>
      </c>
      <c r="D39" t="s">
        <v>43</v>
      </c>
      <c r="E39" s="7">
        <v>2000</v>
      </c>
      <c r="G39" s="10"/>
    </row>
    <row r="40" spans="1:7" x14ac:dyDescent="0.25">
      <c r="A40" t="s">
        <v>9</v>
      </c>
      <c r="B40">
        <v>3</v>
      </c>
      <c r="C40" s="4" t="s">
        <v>14</v>
      </c>
      <c r="D40" t="s">
        <v>42</v>
      </c>
      <c r="E40" s="7">
        <v>800</v>
      </c>
      <c r="G40" s="10"/>
    </row>
    <row r="41" spans="1:7" x14ac:dyDescent="0.25">
      <c r="A41" t="s">
        <v>9</v>
      </c>
      <c r="B41">
        <v>3</v>
      </c>
      <c r="C41" s="4" t="s">
        <v>14</v>
      </c>
      <c r="D41" t="s">
        <v>44</v>
      </c>
      <c r="E41" s="7">
        <v>2400</v>
      </c>
      <c r="G41" s="10"/>
    </row>
    <row r="42" spans="1:7" x14ac:dyDescent="0.25">
      <c r="A42" t="s">
        <v>9</v>
      </c>
      <c r="B42">
        <v>3</v>
      </c>
      <c r="C42" s="4" t="s">
        <v>15</v>
      </c>
      <c r="D42" t="s">
        <v>41</v>
      </c>
      <c r="E42" s="7">
        <v>2000</v>
      </c>
      <c r="G42" s="10"/>
    </row>
    <row r="43" spans="1:7" x14ac:dyDescent="0.25">
      <c r="A43" t="s">
        <v>9</v>
      </c>
      <c r="B43">
        <v>3</v>
      </c>
      <c r="C43" s="4" t="s">
        <v>15</v>
      </c>
      <c r="D43" t="s">
        <v>43</v>
      </c>
      <c r="E43" s="7">
        <v>1600</v>
      </c>
      <c r="G43" s="10"/>
    </row>
    <row r="44" spans="1:7" x14ac:dyDescent="0.25">
      <c r="A44" t="s">
        <v>9</v>
      </c>
      <c r="B44">
        <v>3</v>
      </c>
      <c r="C44" s="4" t="s">
        <v>15</v>
      </c>
      <c r="D44" t="s">
        <v>42</v>
      </c>
      <c r="E44" s="7">
        <v>2800</v>
      </c>
      <c r="G44" s="10"/>
    </row>
    <row r="45" spans="1:7" x14ac:dyDescent="0.25">
      <c r="A45" t="s">
        <v>9</v>
      </c>
      <c r="B45">
        <v>3</v>
      </c>
      <c r="C45" s="4" t="s">
        <v>15</v>
      </c>
      <c r="D45" t="s">
        <v>44</v>
      </c>
      <c r="E45" s="7">
        <v>2000</v>
      </c>
      <c r="G45" s="10"/>
    </row>
    <row r="46" spans="1:7" x14ac:dyDescent="0.25">
      <c r="A46" t="s">
        <v>9</v>
      </c>
      <c r="B46">
        <v>3</v>
      </c>
      <c r="C46" s="4" t="s">
        <v>16</v>
      </c>
      <c r="D46" t="s">
        <v>41</v>
      </c>
      <c r="E46" s="7">
        <v>5600</v>
      </c>
      <c r="G46" s="10"/>
    </row>
    <row r="47" spans="1:7" x14ac:dyDescent="0.25">
      <c r="A47" t="s">
        <v>9</v>
      </c>
      <c r="B47">
        <v>3</v>
      </c>
      <c r="C47" s="4" t="s">
        <v>16</v>
      </c>
      <c r="D47" t="s">
        <v>43</v>
      </c>
      <c r="E47" s="7">
        <v>2000</v>
      </c>
      <c r="G47" s="10"/>
    </row>
    <row r="48" spans="1:7" x14ac:dyDescent="0.25">
      <c r="A48" t="s">
        <v>9</v>
      </c>
      <c r="B48">
        <v>3</v>
      </c>
      <c r="C48" s="4" t="s">
        <v>16</v>
      </c>
      <c r="D48" t="s">
        <v>42</v>
      </c>
      <c r="E48" s="7">
        <v>1600</v>
      </c>
      <c r="G48" s="10"/>
    </row>
    <row r="49" spans="1:7" x14ac:dyDescent="0.25">
      <c r="A49" t="s">
        <v>9</v>
      </c>
      <c r="B49">
        <v>3</v>
      </c>
      <c r="C49" s="4" t="s">
        <v>16</v>
      </c>
      <c r="D49" t="s">
        <v>44</v>
      </c>
      <c r="E49" s="7">
        <v>2400</v>
      </c>
      <c r="G49" s="10"/>
    </row>
    <row r="50" spans="1:7" x14ac:dyDescent="0.25">
      <c r="A50" t="s">
        <v>10</v>
      </c>
      <c r="B50">
        <v>4</v>
      </c>
      <c r="C50" s="4" t="s">
        <v>13</v>
      </c>
      <c r="D50" t="s">
        <v>41</v>
      </c>
      <c r="E50">
        <v>2400</v>
      </c>
      <c r="G50" s="10"/>
    </row>
    <row r="51" spans="1:7" x14ac:dyDescent="0.25">
      <c r="A51" t="s">
        <v>10</v>
      </c>
      <c r="B51">
        <v>4</v>
      </c>
      <c r="C51" s="4" t="s">
        <v>13</v>
      </c>
      <c r="D51" t="s">
        <v>43</v>
      </c>
      <c r="E51">
        <v>800</v>
      </c>
      <c r="G51" s="10"/>
    </row>
    <row r="52" spans="1:7" x14ac:dyDescent="0.25">
      <c r="A52" t="s">
        <v>10</v>
      </c>
      <c r="B52">
        <v>4</v>
      </c>
      <c r="C52" s="4" t="s">
        <v>13</v>
      </c>
      <c r="D52" t="s">
        <v>42</v>
      </c>
      <c r="E52">
        <v>2800</v>
      </c>
      <c r="G52" s="10"/>
    </row>
    <row r="53" spans="1:7" x14ac:dyDescent="0.25">
      <c r="A53" t="s">
        <v>10</v>
      </c>
      <c r="B53">
        <v>4</v>
      </c>
      <c r="C53" s="4" t="s">
        <v>13</v>
      </c>
      <c r="D53" t="s">
        <v>44</v>
      </c>
      <c r="E53">
        <v>2000</v>
      </c>
      <c r="G53" s="10"/>
    </row>
    <row r="54" spans="1:7" x14ac:dyDescent="0.25">
      <c r="A54" t="s">
        <v>10</v>
      </c>
      <c r="B54">
        <v>4</v>
      </c>
      <c r="C54" s="4" t="s">
        <v>14</v>
      </c>
      <c r="D54" t="s">
        <v>41</v>
      </c>
      <c r="E54">
        <v>2400</v>
      </c>
      <c r="G54" s="10"/>
    </row>
    <row r="55" spans="1:7" x14ac:dyDescent="0.25">
      <c r="A55" t="s">
        <v>10</v>
      </c>
      <c r="B55">
        <v>4</v>
      </c>
      <c r="C55" s="4" t="s">
        <v>14</v>
      </c>
      <c r="D55" t="s">
        <v>43</v>
      </c>
      <c r="E55">
        <v>2000</v>
      </c>
      <c r="G55" s="10"/>
    </row>
    <row r="56" spans="1:7" x14ac:dyDescent="0.25">
      <c r="A56" t="s">
        <v>10</v>
      </c>
      <c r="B56">
        <v>4</v>
      </c>
      <c r="C56" s="4" t="s">
        <v>14</v>
      </c>
      <c r="D56" t="s">
        <v>42</v>
      </c>
      <c r="E56">
        <v>4800</v>
      </c>
      <c r="G56" s="10"/>
    </row>
    <row r="57" spans="1:7" x14ac:dyDescent="0.25">
      <c r="A57" t="s">
        <v>10</v>
      </c>
      <c r="B57">
        <v>4</v>
      </c>
      <c r="C57" s="4" t="s">
        <v>14</v>
      </c>
      <c r="D57" t="s">
        <v>44</v>
      </c>
      <c r="E57">
        <v>2000</v>
      </c>
      <c r="G57" s="10"/>
    </row>
    <row r="58" spans="1:7" x14ac:dyDescent="0.25">
      <c r="A58" t="s">
        <v>10</v>
      </c>
      <c r="B58">
        <v>4</v>
      </c>
      <c r="C58" s="4" t="s">
        <v>15</v>
      </c>
      <c r="D58" t="s">
        <v>41</v>
      </c>
      <c r="E58">
        <v>800</v>
      </c>
      <c r="G58" s="10"/>
    </row>
    <row r="59" spans="1:7" x14ac:dyDescent="0.25">
      <c r="A59" t="s">
        <v>10</v>
      </c>
      <c r="B59">
        <v>4</v>
      </c>
      <c r="C59" s="4" t="s">
        <v>15</v>
      </c>
      <c r="D59" t="s">
        <v>43</v>
      </c>
      <c r="E59">
        <v>3200</v>
      </c>
      <c r="G59" s="10"/>
    </row>
    <row r="60" spans="1:7" x14ac:dyDescent="0.25">
      <c r="A60" t="s">
        <v>10</v>
      </c>
      <c r="B60">
        <v>4</v>
      </c>
      <c r="C60" s="4" t="s">
        <v>15</v>
      </c>
      <c r="D60" t="s">
        <v>42</v>
      </c>
      <c r="E60">
        <v>2000</v>
      </c>
      <c r="G60" s="10"/>
    </row>
    <row r="61" spans="1:7" x14ac:dyDescent="0.25">
      <c r="A61" t="s">
        <v>10</v>
      </c>
      <c r="B61">
        <v>4</v>
      </c>
      <c r="C61" s="4" t="s">
        <v>15</v>
      </c>
      <c r="D61" t="s">
        <v>44</v>
      </c>
      <c r="E61">
        <v>2400</v>
      </c>
      <c r="G61" s="10"/>
    </row>
    <row r="62" spans="1:7" x14ac:dyDescent="0.25">
      <c r="A62" t="s">
        <v>10</v>
      </c>
      <c r="B62">
        <v>4</v>
      </c>
      <c r="C62" s="4" t="s">
        <v>16</v>
      </c>
      <c r="D62" t="s">
        <v>41</v>
      </c>
      <c r="E62">
        <v>1600</v>
      </c>
      <c r="G62" s="10"/>
    </row>
    <row r="63" spans="1:7" x14ac:dyDescent="0.25">
      <c r="A63" t="s">
        <v>10</v>
      </c>
      <c r="B63">
        <v>4</v>
      </c>
      <c r="C63" s="4" t="s">
        <v>16</v>
      </c>
      <c r="D63" t="s">
        <v>43</v>
      </c>
      <c r="E63">
        <v>4000</v>
      </c>
      <c r="G63" s="10"/>
    </row>
    <row r="64" spans="1:7" x14ac:dyDescent="0.25">
      <c r="A64" t="s">
        <v>10</v>
      </c>
      <c r="B64">
        <v>4</v>
      </c>
      <c r="C64" s="4" t="s">
        <v>16</v>
      </c>
      <c r="D64" t="s">
        <v>42</v>
      </c>
      <c r="E64">
        <v>2000</v>
      </c>
      <c r="G64" s="10"/>
    </row>
    <row r="65" spans="1:7" x14ac:dyDescent="0.25">
      <c r="A65" t="s">
        <v>10</v>
      </c>
      <c r="B65">
        <v>4</v>
      </c>
      <c r="C65" s="4" t="s">
        <v>16</v>
      </c>
      <c r="D65" t="s">
        <v>44</v>
      </c>
      <c r="E65">
        <v>400</v>
      </c>
      <c r="G65" s="10"/>
    </row>
    <row r="66" spans="1:7" x14ac:dyDescent="0.25">
      <c r="A66" t="s">
        <v>9</v>
      </c>
      <c r="B66">
        <v>5</v>
      </c>
      <c r="C66" s="4" t="s">
        <v>13</v>
      </c>
      <c r="D66" t="s">
        <v>41</v>
      </c>
      <c r="E66">
        <v>2000</v>
      </c>
      <c r="G66" s="10"/>
    </row>
    <row r="67" spans="1:7" x14ac:dyDescent="0.25">
      <c r="A67" t="s">
        <v>9</v>
      </c>
      <c r="B67">
        <v>5</v>
      </c>
      <c r="C67" s="4" t="s">
        <v>13</v>
      </c>
      <c r="D67" t="s">
        <v>43</v>
      </c>
      <c r="E67">
        <v>2000</v>
      </c>
      <c r="G67" s="10"/>
    </row>
    <row r="68" spans="1:7" x14ac:dyDescent="0.25">
      <c r="A68" t="s">
        <v>9</v>
      </c>
      <c r="B68">
        <v>5</v>
      </c>
      <c r="C68" s="4" t="s">
        <v>13</v>
      </c>
      <c r="D68" t="s">
        <v>42</v>
      </c>
      <c r="E68">
        <v>4000</v>
      </c>
      <c r="G68" s="10"/>
    </row>
    <row r="69" spans="1:7" x14ac:dyDescent="0.25">
      <c r="A69" t="s">
        <v>9</v>
      </c>
      <c r="B69">
        <v>5</v>
      </c>
      <c r="C69" s="4" t="s">
        <v>13</v>
      </c>
      <c r="D69" t="s">
        <v>44</v>
      </c>
      <c r="E69">
        <v>2000</v>
      </c>
      <c r="G69" s="10"/>
    </row>
    <row r="70" spans="1:7" x14ac:dyDescent="0.25">
      <c r="A70" t="s">
        <v>9</v>
      </c>
      <c r="B70">
        <v>5</v>
      </c>
      <c r="C70" s="4" t="s">
        <v>14</v>
      </c>
      <c r="D70" t="s">
        <v>41</v>
      </c>
      <c r="E70">
        <v>4000</v>
      </c>
      <c r="G70" s="10"/>
    </row>
    <row r="71" spans="1:7" x14ac:dyDescent="0.25">
      <c r="A71" t="s">
        <v>9</v>
      </c>
      <c r="B71">
        <v>5</v>
      </c>
      <c r="C71" s="4" t="s">
        <v>14</v>
      </c>
      <c r="D71" t="s">
        <v>43</v>
      </c>
      <c r="E71">
        <v>2000</v>
      </c>
      <c r="G71" s="10"/>
    </row>
    <row r="72" spans="1:7" x14ac:dyDescent="0.25">
      <c r="A72" t="s">
        <v>9</v>
      </c>
      <c r="B72">
        <v>5</v>
      </c>
      <c r="C72" s="4" t="s">
        <v>14</v>
      </c>
      <c r="D72" t="s">
        <v>42</v>
      </c>
      <c r="E72">
        <v>2000</v>
      </c>
      <c r="G72" s="10"/>
    </row>
    <row r="73" spans="1:7" x14ac:dyDescent="0.25">
      <c r="A73" t="s">
        <v>9</v>
      </c>
      <c r="B73">
        <v>5</v>
      </c>
      <c r="C73" s="4" t="s">
        <v>14</v>
      </c>
      <c r="D73" t="s">
        <v>44</v>
      </c>
      <c r="E73">
        <v>1200</v>
      </c>
      <c r="G73" s="10"/>
    </row>
    <row r="74" spans="1:7" x14ac:dyDescent="0.25">
      <c r="A74" t="s">
        <v>9</v>
      </c>
      <c r="B74">
        <v>5</v>
      </c>
      <c r="C74" s="4" t="s">
        <v>15</v>
      </c>
      <c r="D74" t="s">
        <v>41</v>
      </c>
      <c r="E74">
        <v>2000</v>
      </c>
      <c r="G74" s="10"/>
    </row>
    <row r="75" spans="1:7" x14ac:dyDescent="0.25">
      <c r="A75" t="s">
        <v>9</v>
      </c>
      <c r="B75">
        <v>5</v>
      </c>
      <c r="C75" s="4" t="s">
        <v>15</v>
      </c>
      <c r="D75" t="s">
        <v>43</v>
      </c>
      <c r="E75">
        <v>2000</v>
      </c>
      <c r="G75" s="10"/>
    </row>
    <row r="76" spans="1:7" x14ac:dyDescent="0.25">
      <c r="A76" t="s">
        <v>9</v>
      </c>
      <c r="B76">
        <v>5</v>
      </c>
      <c r="C76" s="4" t="s">
        <v>15</v>
      </c>
      <c r="D76" t="s">
        <v>42</v>
      </c>
      <c r="E76">
        <v>4000</v>
      </c>
      <c r="G76" s="10"/>
    </row>
    <row r="77" spans="1:7" x14ac:dyDescent="0.25">
      <c r="A77" t="s">
        <v>9</v>
      </c>
      <c r="B77">
        <v>5</v>
      </c>
      <c r="C77" s="4" t="s">
        <v>15</v>
      </c>
      <c r="D77" t="s">
        <v>44</v>
      </c>
      <c r="E77">
        <v>2000</v>
      </c>
      <c r="G77" s="10"/>
    </row>
    <row r="78" spans="1:7" x14ac:dyDescent="0.25">
      <c r="A78" t="s">
        <v>9</v>
      </c>
      <c r="B78">
        <v>5</v>
      </c>
      <c r="C78" s="4" t="s">
        <v>16</v>
      </c>
      <c r="D78" t="s">
        <v>41</v>
      </c>
      <c r="E78">
        <v>1600</v>
      </c>
      <c r="G78" s="10"/>
    </row>
    <row r="79" spans="1:7" x14ac:dyDescent="0.25">
      <c r="A79" t="s">
        <v>9</v>
      </c>
      <c r="B79">
        <v>5</v>
      </c>
      <c r="C79" s="4" t="s">
        <v>16</v>
      </c>
      <c r="D79" t="s">
        <v>43</v>
      </c>
      <c r="E79">
        <v>2000</v>
      </c>
      <c r="G79" s="10"/>
    </row>
    <row r="80" spans="1:7" x14ac:dyDescent="0.25">
      <c r="A80" t="s">
        <v>9</v>
      </c>
      <c r="B80">
        <v>5</v>
      </c>
      <c r="C80" s="4" t="s">
        <v>16</v>
      </c>
      <c r="D80" t="s">
        <v>42</v>
      </c>
      <c r="E80">
        <v>2000</v>
      </c>
      <c r="G80" s="10"/>
    </row>
    <row r="81" spans="1:7" x14ac:dyDescent="0.25">
      <c r="A81" t="s">
        <v>9</v>
      </c>
      <c r="B81">
        <v>5</v>
      </c>
      <c r="C81" s="4" t="s">
        <v>16</v>
      </c>
      <c r="D81" t="s">
        <v>44</v>
      </c>
      <c r="E81">
        <v>12000</v>
      </c>
      <c r="G81" s="10"/>
    </row>
    <row r="82" spans="1:7" x14ac:dyDescent="0.25">
      <c r="A82" t="s">
        <v>9</v>
      </c>
      <c r="B82">
        <v>6</v>
      </c>
      <c r="C82" s="4" t="s">
        <v>13</v>
      </c>
      <c r="D82" t="s">
        <v>41</v>
      </c>
      <c r="E82">
        <v>1600</v>
      </c>
      <c r="G82" s="10"/>
    </row>
    <row r="83" spans="1:7" x14ac:dyDescent="0.25">
      <c r="A83" t="s">
        <v>9</v>
      </c>
      <c r="B83">
        <v>6</v>
      </c>
      <c r="C83" s="4" t="s">
        <v>13</v>
      </c>
      <c r="D83" t="s">
        <v>43</v>
      </c>
      <c r="E83">
        <v>9600</v>
      </c>
      <c r="G83" s="10"/>
    </row>
    <row r="84" spans="1:7" x14ac:dyDescent="0.25">
      <c r="A84" t="s">
        <v>9</v>
      </c>
      <c r="B84">
        <v>6</v>
      </c>
      <c r="C84" s="4" t="s">
        <v>13</v>
      </c>
      <c r="D84" t="s">
        <v>42</v>
      </c>
      <c r="E84">
        <v>400</v>
      </c>
      <c r="G84" s="10"/>
    </row>
    <row r="85" spans="1:7" x14ac:dyDescent="0.25">
      <c r="A85" t="s">
        <v>9</v>
      </c>
      <c r="B85">
        <v>6</v>
      </c>
      <c r="C85" s="4" t="s">
        <v>13</v>
      </c>
      <c r="D85" t="s">
        <v>44</v>
      </c>
      <c r="E85">
        <v>2400</v>
      </c>
      <c r="G85" s="10"/>
    </row>
    <row r="86" spans="1:7" x14ac:dyDescent="0.25">
      <c r="A86" t="s">
        <v>9</v>
      </c>
      <c r="B86">
        <v>6</v>
      </c>
      <c r="C86" s="4" t="s">
        <v>14</v>
      </c>
      <c r="D86" t="s">
        <v>41</v>
      </c>
      <c r="E86">
        <v>5600</v>
      </c>
      <c r="G86" s="10"/>
    </row>
    <row r="87" spans="1:7" x14ac:dyDescent="0.25">
      <c r="A87" t="s">
        <v>9</v>
      </c>
      <c r="B87">
        <v>6</v>
      </c>
      <c r="C87" s="4" t="s">
        <v>14</v>
      </c>
      <c r="D87" t="s">
        <v>43</v>
      </c>
      <c r="E87">
        <v>2000</v>
      </c>
      <c r="G87" s="10"/>
    </row>
    <row r="88" spans="1:7" x14ac:dyDescent="0.25">
      <c r="A88" t="s">
        <v>9</v>
      </c>
      <c r="B88">
        <v>6</v>
      </c>
      <c r="C88" s="4" t="s">
        <v>14</v>
      </c>
      <c r="D88" t="s">
        <v>42</v>
      </c>
      <c r="E88">
        <v>1600</v>
      </c>
      <c r="G88" s="10"/>
    </row>
    <row r="89" spans="1:7" x14ac:dyDescent="0.25">
      <c r="A89" t="s">
        <v>9</v>
      </c>
      <c r="B89">
        <v>6</v>
      </c>
      <c r="C89" s="4" t="s">
        <v>14</v>
      </c>
      <c r="D89" t="s">
        <v>44</v>
      </c>
      <c r="E89">
        <v>2400</v>
      </c>
      <c r="G89" s="10"/>
    </row>
    <row r="90" spans="1:7" x14ac:dyDescent="0.25">
      <c r="A90" t="s">
        <v>9</v>
      </c>
      <c r="B90">
        <v>6</v>
      </c>
      <c r="C90" s="4" t="s">
        <v>15</v>
      </c>
      <c r="D90" t="s">
        <v>41</v>
      </c>
      <c r="E90">
        <v>1600</v>
      </c>
      <c r="G90" s="10"/>
    </row>
    <row r="91" spans="1:7" x14ac:dyDescent="0.25">
      <c r="A91" t="s">
        <v>9</v>
      </c>
      <c r="B91">
        <v>6</v>
      </c>
      <c r="C91" s="4" t="s">
        <v>15</v>
      </c>
      <c r="D91" t="s">
        <v>43</v>
      </c>
      <c r="E91">
        <v>2000</v>
      </c>
      <c r="G91" s="10"/>
    </row>
    <row r="92" spans="1:7" x14ac:dyDescent="0.25">
      <c r="A92" t="s">
        <v>9</v>
      </c>
      <c r="B92">
        <v>6</v>
      </c>
      <c r="C92" s="4" t="s">
        <v>15</v>
      </c>
      <c r="D92" t="s">
        <v>42</v>
      </c>
      <c r="E92">
        <v>2000</v>
      </c>
      <c r="G92" s="10"/>
    </row>
    <row r="93" spans="1:7" x14ac:dyDescent="0.25">
      <c r="A93" t="s">
        <v>9</v>
      </c>
      <c r="B93">
        <v>6</v>
      </c>
      <c r="C93" s="4" t="s">
        <v>15</v>
      </c>
      <c r="D93" t="s">
        <v>44</v>
      </c>
      <c r="E93">
        <v>8000</v>
      </c>
      <c r="G93" s="10"/>
    </row>
    <row r="94" spans="1:7" x14ac:dyDescent="0.25">
      <c r="A94" t="s">
        <v>9</v>
      </c>
      <c r="B94">
        <v>6</v>
      </c>
      <c r="C94" s="4" t="s">
        <v>16</v>
      </c>
      <c r="D94" t="s">
        <v>41</v>
      </c>
      <c r="E94">
        <v>1200</v>
      </c>
      <c r="G94" s="10"/>
    </row>
    <row r="95" spans="1:7" x14ac:dyDescent="0.25">
      <c r="A95" t="s">
        <v>9</v>
      </c>
      <c r="B95">
        <v>6</v>
      </c>
      <c r="C95" s="4" t="s">
        <v>16</v>
      </c>
      <c r="D95" t="s">
        <v>43</v>
      </c>
      <c r="E95">
        <v>2000</v>
      </c>
      <c r="G95" s="10"/>
    </row>
    <row r="96" spans="1:7" x14ac:dyDescent="0.25">
      <c r="A96" t="s">
        <v>9</v>
      </c>
      <c r="B96">
        <v>6</v>
      </c>
      <c r="C96" s="4" t="s">
        <v>16</v>
      </c>
      <c r="D96" t="s">
        <v>42</v>
      </c>
      <c r="E96">
        <v>800</v>
      </c>
      <c r="G96" s="10"/>
    </row>
    <row r="97" spans="1:7" x14ac:dyDescent="0.25">
      <c r="A97" t="s">
        <v>9</v>
      </c>
      <c r="B97">
        <v>6</v>
      </c>
      <c r="C97" s="4" t="s">
        <v>16</v>
      </c>
      <c r="D97" t="s">
        <v>44</v>
      </c>
      <c r="E97">
        <v>2400</v>
      </c>
      <c r="G97" s="1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showGridLines="0" topLeftCell="A10" workbookViewId="0">
      <selection activeCell="D26" sqref="D26"/>
    </sheetView>
  </sheetViews>
  <sheetFormatPr baseColWidth="10" defaultRowHeight="15" x14ac:dyDescent="0.25"/>
  <cols>
    <col min="2" max="2" width="12.5703125" customWidth="1"/>
    <col min="3" max="4" width="11.85546875" customWidth="1"/>
    <col min="5" max="6" width="12.5703125" bestFit="1" customWidth="1"/>
  </cols>
  <sheetData>
    <row r="1" spans="1:6" s="10" customFormat="1" x14ac:dyDescent="0.25">
      <c r="B1" s="10" t="s">
        <v>48</v>
      </c>
    </row>
    <row r="3" spans="1:6" x14ac:dyDescent="0.25">
      <c r="B3" s="13" t="s">
        <v>47</v>
      </c>
      <c r="C3" s="13" t="s">
        <v>25</v>
      </c>
    </row>
    <row r="4" spans="1:6" x14ac:dyDescent="0.25">
      <c r="B4" s="13" t="s">
        <v>27</v>
      </c>
      <c r="C4" s="10" t="s">
        <v>9</v>
      </c>
      <c r="D4" s="10" t="s">
        <v>10</v>
      </c>
      <c r="E4" s="10" t="s">
        <v>28</v>
      </c>
    </row>
    <row r="5" spans="1:6" x14ac:dyDescent="0.25">
      <c r="B5" s="10" t="s">
        <v>41</v>
      </c>
      <c r="C5" s="14">
        <v>52800</v>
      </c>
      <c r="D5" s="14">
        <v>7200</v>
      </c>
      <c r="E5" s="14">
        <v>60000</v>
      </c>
    </row>
    <row r="6" spans="1:6" x14ac:dyDescent="0.25">
      <c r="B6" s="10" t="s">
        <v>43</v>
      </c>
      <c r="C6" s="14">
        <v>47600</v>
      </c>
      <c r="D6" s="14">
        <v>10000</v>
      </c>
      <c r="E6" s="14">
        <v>57600</v>
      </c>
    </row>
    <row r="7" spans="1:6" x14ac:dyDescent="0.25">
      <c r="B7" s="10" t="s">
        <v>42</v>
      </c>
      <c r="C7" s="14">
        <v>49600</v>
      </c>
      <c r="D7" s="14">
        <v>11600</v>
      </c>
      <c r="E7" s="14">
        <v>61200</v>
      </c>
    </row>
    <row r="8" spans="1:6" x14ac:dyDescent="0.25">
      <c r="B8" s="10" t="s">
        <v>44</v>
      </c>
      <c r="C8" s="14">
        <v>70400</v>
      </c>
      <c r="D8" s="14">
        <v>6800</v>
      </c>
      <c r="E8" s="14">
        <v>77200</v>
      </c>
    </row>
    <row r="9" spans="1:6" x14ac:dyDescent="0.25">
      <c r="B9" s="10" t="s">
        <v>28</v>
      </c>
      <c r="C9" s="14">
        <v>220400</v>
      </c>
      <c r="D9" s="14">
        <v>35600</v>
      </c>
      <c r="E9" s="14">
        <v>256000</v>
      </c>
    </row>
    <row r="11" spans="1:6" x14ac:dyDescent="0.25">
      <c r="B11" s="10" t="s">
        <v>49</v>
      </c>
    </row>
    <row r="12" spans="1:6" x14ac:dyDescent="0.25">
      <c r="A12" s="10"/>
      <c r="B12" s="10"/>
      <c r="C12" s="10"/>
      <c r="D12" s="10"/>
      <c r="E12" s="10"/>
      <c r="F12" s="10"/>
    </row>
    <row r="13" spans="1:6" x14ac:dyDescent="0.25">
      <c r="A13" s="10"/>
      <c r="B13" s="13" t="s">
        <v>47</v>
      </c>
      <c r="C13" s="13" t="s">
        <v>25</v>
      </c>
      <c r="F13" s="10"/>
    </row>
    <row r="14" spans="1:6" x14ac:dyDescent="0.25">
      <c r="A14" s="10"/>
      <c r="B14" s="13" t="s">
        <v>27</v>
      </c>
      <c r="C14" s="10" t="s">
        <v>9</v>
      </c>
      <c r="D14" s="10" t="s">
        <v>10</v>
      </c>
      <c r="E14" s="10" t="s">
        <v>28</v>
      </c>
      <c r="F14" s="10"/>
    </row>
    <row r="15" spans="1:6" x14ac:dyDescent="0.25">
      <c r="A15" s="10"/>
      <c r="B15" s="10" t="s">
        <v>41</v>
      </c>
      <c r="C15" s="14">
        <v>52800</v>
      </c>
      <c r="D15" s="14">
        <v>7200</v>
      </c>
      <c r="E15" s="14">
        <v>60000</v>
      </c>
      <c r="F15" s="10"/>
    </row>
    <row r="16" spans="1:6" x14ac:dyDescent="0.25">
      <c r="A16" s="10"/>
      <c r="B16" s="10" t="s">
        <v>43</v>
      </c>
      <c r="C16" s="14">
        <v>47600</v>
      </c>
      <c r="D16" s="14">
        <v>10000</v>
      </c>
      <c r="E16" s="14">
        <v>57600</v>
      </c>
      <c r="F16" s="10"/>
    </row>
    <row r="17" spans="1:7" x14ac:dyDescent="0.25">
      <c r="A17" s="10"/>
      <c r="B17" s="10" t="s">
        <v>42</v>
      </c>
      <c r="C17" s="14">
        <v>49600</v>
      </c>
      <c r="D17" s="14">
        <v>11600</v>
      </c>
      <c r="E17" s="14">
        <v>61200</v>
      </c>
      <c r="F17" s="10"/>
    </row>
    <row r="18" spans="1:7" x14ac:dyDescent="0.25">
      <c r="A18" s="10"/>
      <c r="B18" s="10" t="s">
        <v>44</v>
      </c>
      <c r="C18" s="14">
        <v>70400</v>
      </c>
      <c r="D18" s="14">
        <v>6800</v>
      </c>
      <c r="E18" s="14">
        <v>77200</v>
      </c>
      <c r="F18" s="10"/>
    </row>
    <row r="19" spans="1:7" x14ac:dyDescent="0.25">
      <c r="A19" s="10"/>
      <c r="B19" s="10" t="s">
        <v>28</v>
      </c>
      <c r="C19" s="14">
        <v>220400</v>
      </c>
      <c r="D19" s="14">
        <v>35600</v>
      </c>
      <c r="E19" s="14">
        <v>256000</v>
      </c>
      <c r="F19" s="10"/>
    </row>
    <row r="22" spans="1:7" x14ac:dyDescent="0.25">
      <c r="B22" s="10" t="s">
        <v>50</v>
      </c>
    </row>
    <row r="23" spans="1:7" x14ac:dyDescent="0.25">
      <c r="A23" s="10"/>
      <c r="B23" s="10"/>
      <c r="C23" s="10"/>
      <c r="D23" s="10"/>
      <c r="E23" s="10"/>
      <c r="F23" s="10"/>
      <c r="G23" s="10"/>
    </row>
    <row r="24" spans="1:7" x14ac:dyDescent="0.25">
      <c r="A24" s="10"/>
      <c r="B24" s="13" t="s">
        <v>47</v>
      </c>
      <c r="C24" s="13" t="s">
        <v>25</v>
      </c>
      <c r="F24" s="10"/>
      <c r="G24" s="10"/>
    </row>
    <row r="25" spans="1:7" x14ac:dyDescent="0.25">
      <c r="A25" s="10"/>
      <c r="B25" s="13" t="s">
        <v>27</v>
      </c>
      <c r="C25" s="10" t="s">
        <v>9</v>
      </c>
      <c r="D25" s="10" t="s">
        <v>10</v>
      </c>
      <c r="E25" s="10" t="s">
        <v>28</v>
      </c>
      <c r="F25" s="10"/>
      <c r="G25" s="10"/>
    </row>
    <row r="26" spans="1:7" x14ac:dyDescent="0.25">
      <c r="A26" s="10"/>
      <c r="B26" s="10" t="s">
        <v>41</v>
      </c>
      <c r="C26" s="16">
        <v>52800</v>
      </c>
      <c r="D26" s="15">
        <v>7200</v>
      </c>
      <c r="E26" s="14">
        <v>60000</v>
      </c>
      <c r="F26" s="10"/>
      <c r="G26" s="10"/>
    </row>
    <row r="27" spans="1:7" x14ac:dyDescent="0.25">
      <c r="A27" s="10"/>
      <c r="B27" s="10" t="s">
        <v>43</v>
      </c>
      <c r="C27" s="16">
        <v>47600</v>
      </c>
      <c r="D27" s="15">
        <v>10000</v>
      </c>
      <c r="E27" s="14">
        <v>57600</v>
      </c>
      <c r="F27" s="10"/>
      <c r="G27" s="10"/>
    </row>
    <row r="28" spans="1:7" x14ac:dyDescent="0.25">
      <c r="A28" s="10"/>
      <c r="B28" s="10" t="s">
        <v>42</v>
      </c>
      <c r="C28" s="16">
        <v>49600</v>
      </c>
      <c r="D28" s="15">
        <v>11600</v>
      </c>
      <c r="E28" s="14">
        <v>61200</v>
      </c>
      <c r="F28" s="10"/>
      <c r="G28" s="10"/>
    </row>
    <row r="29" spans="1:7" x14ac:dyDescent="0.25">
      <c r="A29" s="10"/>
      <c r="B29" s="10" t="s">
        <v>44</v>
      </c>
      <c r="C29" s="16">
        <v>70400</v>
      </c>
      <c r="D29" s="15">
        <v>6800</v>
      </c>
      <c r="E29" s="14">
        <v>77200</v>
      </c>
      <c r="F29" s="10"/>
      <c r="G29" s="10"/>
    </row>
    <row r="30" spans="1:7" x14ac:dyDescent="0.25">
      <c r="A30" s="10"/>
      <c r="B30" s="10" t="s">
        <v>28</v>
      </c>
      <c r="C30" s="14">
        <v>220400</v>
      </c>
      <c r="D30" s="14">
        <v>35600</v>
      </c>
      <c r="E30" s="14">
        <v>256000</v>
      </c>
      <c r="F30" s="10"/>
      <c r="G30" s="10"/>
    </row>
    <row r="31" spans="1:7" x14ac:dyDescent="0.25">
      <c r="A31" s="10"/>
      <c r="B31" s="10"/>
      <c r="C31" s="10"/>
      <c r="D31" s="10"/>
      <c r="E31" s="10"/>
      <c r="F31" s="10"/>
      <c r="G31" s="10"/>
    </row>
    <row r="32" spans="1:7" x14ac:dyDescent="0.25">
      <c r="A32" s="10"/>
      <c r="B32" s="10"/>
      <c r="C32" s="10"/>
      <c r="D32" s="10"/>
      <c r="E32" s="10"/>
      <c r="F32" s="10"/>
      <c r="G32" s="10"/>
    </row>
  </sheetData>
  <conditionalFormatting pivot="1" sqref="C15:D18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{17BDC371-9505-4F14-8725-47543ADDD91C}</x14:id>
        </ext>
      </extLst>
    </cfRule>
  </conditionalFormatting>
  <pageMargins left="0.7" right="0.7" top="0.75" bottom="0.75" header="0.3" footer="0.3"/>
  <pageSetup paperSize="9" orientation="portrait" horizontalDpi="1200" verticalDpi="1200" r:id="rId4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17BDC371-9505-4F14-8725-47543ADDD91C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C15:D18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37"/>
  <sheetViews>
    <sheetView showGridLines="0" topLeftCell="A19" workbookViewId="0">
      <selection activeCell="B27" sqref="B27"/>
    </sheetView>
  </sheetViews>
  <sheetFormatPr baseColWidth="10" defaultRowHeight="15" x14ac:dyDescent="0.25"/>
  <cols>
    <col min="2" max="2" width="12.5703125" customWidth="1"/>
    <col min="3" max="8" width="9.85546875" customWidth="1"/>
    <col min="9" max="9" width="12.5703125" bestFit="1" customWidth="1"/>
    <col min="10" max="10" width="12" bestFit="1" customWidth="1"/>
    <col min="11" max="11" width="12.5703125" customWidth="1"/>
    <col min="12" max="12" width="19.140625" bestFit="1" customWidth="1"/>
    <col min="13" max="13" width="9.28515625" bestFit="1" customWidth="1"/>
    <col min="14" max="14" width="15.85546875" bestFit="1" customWidth="1"/>
    <col min="15" max="15" width="19.140625" bestFit="1" customWidth="1"/>
    <col min="16" max="16" width="9.28515625" bestFit="1" customWidth="1"/>
    <col min="17" max="17" width="15.85546875" bestFit="1" customWidth="1"/>
    <col min="18" max="18" width="12.5703125" bestFit="1" customWidth="1"/>
  </cols>
  <sheetData>
    <row r="3" spans="1:11" x14ac:dyDescent="0.25">
      <c r="B3" s="10" t="s">
        <v>51</v>
      </c>
    </row>
    <row r="4" spans="1:11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</row>
    <row r="5" spans="1:11" x14ac:dyDescent="0.25">
      <c r="A5" s="10"/>
      <c r="B5" s="13" t="s">
        <v>25</v>
      </c>
      <c r="C5" s="10" t="s">
        <v>29</v>
      </c>
      <c r="D5" s="10"/>
      <c r="E5" s="10"/>
      <c r="F5" s="10"/>
      <c r="G5" s="10"/>
      <c r="H5" s="10"/>
      <c r="I5" s="10"/>
      <c r="J5" s="10"/>
      <c r="K5" s="10"/>
    </row>
    <row r="6" spans="1:11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</row>
    <row r="7" spans="1:11" x14ac:dyDescent="0.25">
      <c r="A7" s="10"/>
      <c r="B7" s="13" t="s">
        <v>47</v>
      </c>
      <c r="C7" s="13" t="s">
        <v>26</v>
      </c>
      <c r="J7" s="10"/>
      <c r="K7" s="10"/>
    </row>
    <row r="8" spans="1:11" x14ac:dyDescent="0.25">
      <c r="A8" s="10"/>
      <c r="B8" s="13" t="s">
        <v>27</v>
      </c>
      <c r="C8" s="10">
        <v>1</v>
      </c>
      <c r="D8" s="10">
        <v>2</v>
      </c>
      <c r="E8" s="10">
        <v>3</v>
      </c>
      <c r="F8" s="10">
        <v>4</v>
      </c>
      <c r="G8" s="10">
        <v>5</v>
      </c>
      <c r="H8" s="10">
        <v>6</v>
      </c>
      <c r="I8" s="10" t="s">
        <v>28</v>
      </c>
      <c r="J8" s="10"/>
      <c r="K8" s="10"/>
    </row>
    <row r="9" spans="1:11" x14ac:dyDescent="0.25">
      <c r="A9" s="10"/>
      <c r="B9" s="10" t="s">
        <v>41</v>
      </c>
      <c r="C9" s="14">
        <v>14000</v>
      </c>
      <c r="D9" s="14">
        <v>9600</v>
      </c>
      <c r="E9" s="14">
        <v>9600</v>
      </c>
      <c r="F9" s="14">
        <v>7200</v>
      </c>
      <c r="G9" s="14">
        <v>9600</v>
      </c>
      <c r="H9" s="14">
        <v>10000</v>
      </c>
      <c r="I9" s="14">
        <v>60000</v>
      </c>
      <c r="J9" s="10"/>
      <c r="K9" s="10"/>
    </row>
    <row r="10" spans="1:11" x14ac:dyDescent="0.25">
      <c r="A10" s="10"/>
      <c r="B10" s="10" t="s">
        <v>43</v>
      </c>
      <c r="C10" s="14">
        <v>8400</v>
      </c>
      <c r="D10" s="14">
        <v>6800</v>
      </c>
      <c r="E10" s="14">
        <v>8800</v>
      </c>
      <c r="F10" s="14">
        <v>10000</v>
      </c>
      <c r="G10" s="14">
        <v>8000</v>
      </c>
      <c r="H10" s="14">
        <v>15600</v>
      </c>
      <c r="I10" s="14">
        <v>57600</v>
      </c>
      <c r="J10" s="10"/>
      <c r="K10" s="10"/>
    </row>
    <row r="11" spans="1:11" x14ac:dyDescent="0.25">
      <c r="A11" s="10"/>
      <c r="B11" s="10" t="s">
        <v>42</v>
      </c>
      <c r="C11" s="14">
        <v>16400</v>
      </c>
      <c r="D11" s="14">
        <v>9200</v>
      </c>
      <c r="E11" s="14">
        <v>7200</v>
      </c>
      <c r="F11" s="14">
        <v>11600</v>
      </c>
      <c r="G11" s="14">
        <v>12000</v>
      </c>
      <c r="H11" s="14">
        <v>4800</v>
      </c>
      <c r="I11" s="14">
        <v>61200</v>
      </c>
      <c r="J11" s="10"/>
      <c r="K11" s="10"/>
    </row>
    <row r="12" spans="1:11" x14ac:dyDescent="0.25">
      <c r="A12" s="10"/>
      <c r="B12" s="10" t="s">
        <v>44</v>
      </c>
      <c r="C12" s="14">
        <v>6000</v>
      </c>
      <c r="D12" s="14">
        <v>22800</v>
      </c>
      <c r="E12" s="14">
        <v>9200</v>
      </c>
      <c r="F12" s="14">
        <v>6800</v>
      </c>
      <c r="G12" s="14">
        <v>17200</v>
      </c>
      <c r="H12" s="14">
        <v>15200</v>
      </c>
      <c r="I12" s="14">
        <v>77200</v>
      </c>
      <c r="J12" s="10"/>
      <c r="K12" s="10"/>
    </row>
    <row r="13" spans="1:11" x14ac:dyDescent="0.25">
      <c r="A13" s="10"/>
      <c r="B13" s="10" t="s">
        <v>28</v>
      </c>
      <c r="C13" s="14">
        <v>44800</v>
      </c>
      <c r="D13" s="14">
        <v>48400</v>
      </c>
      <c r="E13" s="14">
        <v>34800</v>
      </c>
      <c r="F13" s="14">
        <v>35600</v>
      </c>
      <c r="G13" s="14">
        <v>46800</v>
      </c>
      <c r="H13" s="14">
        <v>45600</v>
      </c>
      <c r="I13" s="14">
        <v>256000</v>
      </c>
      <c r="J13" s="10"/>
      <c r="K13" s="10"/>
    </row>
    <row r="14" spans="1:11" x14ac:dyDescent="0.2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</row>
    <row r="15" spans="1:11" x14ac:dyDescent="0.25">
      <c r="A15" s="10"/>
      <c r="B15" s="10" t="s">
        <v>52</v>
      </c>
      <c r="C15" s="10"/>
      <c r="D15" s="10"/>
      <c r="E15" s="10"/>
      <c r="F15" s="10"/>
      <c r="G15" s="10"/>
      <c r="H15" s="10"/>
      <c r="I15" s="10"/>
      <c r="J15" s="10"/>
      <c r="K15" s="10"/>
    </row>
    <row r="16" spans="1:11" x14ac:dyDescent="0.25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</row>
    <row r="17" spans="1:10" x14ac:dyDescent="0.25">
      <c r="A17" s="10"/>
      <c r="B17" s="13" t="s">
        <v>25</v>
      </c>
      <c r="C17" s="10" t="s">
        <v>29</v>
      </c>
      <c r="D17" s="10"/>
      <c r="E17" s="10"/>
      <c r="F17" s="10"/>
      <c r="G17" s="10"/>
      <c r="H17" s="10"/>
      <c r="I17" s="10"/>
      <c r="J17" s="10"/>
    </row>
    <row r="18" spans="1:10" x14ac:dyDescent="0.25">
      <c r="A18" s="10"/>
      <c r="B18" s="10"/>
      <c r="C18" s="10"/>
      <c r="D18" s="10"/>
      <c r="E18" s="10"/>
      <c r="F18" s="10"/>
      <c r="G18" s="10"/>
      <c r="H18" s="10"/>
      <c r="I18" s="10"/>
      <c r="J18" s="10"/>
    </row>
    <row r="19" spans="1:10" x14ac:dyDescent="0.25">
      <c r="A19" s="10"/>
      <c r="B19" s="13" t="s">
        <v>47</v>
      </c>
      <c r="C19" s="13" t="s">
        <v>26</v>
      </c>
      <c r="J19" s="10"/>
    </row>
    <row r="20" spans="1:10" x14ac:dyDescent="0.25">
      <c r="A20" s="10"/>
      <c r="B20" s="13" t="s">
        <v>27</v>
      </c>
      <c r="C20" s="10">
        <v>1</v>
      </c>
      <c r="D20" s="10">
        <v>2</v>
      </c>
      <c r="E20" s="10">
        <v>3</v>
      </c>
      <c r="F20" s="10">
        <v>4</v>
      </c>
      <c r="G20" s="10">
        <v>5</v>
      </c>
      <c r="H20" s="10">
        <v>6</v>
      </c>
      <c r="I20" s="10" t="s">
        <v>28</v>
      </c>
      <c r="J20" s="10"/>
    </row>
    <row r="21" spans="1:10" x14ac:dyDescent="0.25">
      <c r="A21" s="10"/>
      <c r="B21" s="10" t="s">
        <v>41</v>
      </c>
      <c r="C21" s="14">
        <v>14000</v>
      </c>
      <c r="D21" s="14">
        <v>9600</v>
      </c>
      <c r="E21" s="14">
        <v>9600</v>
      </c>
      <c r="F21" s="14">
        <v>7200</v>
      </c>
      <c r="G21" s="14">
        <v>9600</v>
      </c>
      <c r="H21" s="14">
        <v>10000</v>
      </c>
      <c r="I21" s="14">
        <v>60000</v>
      </c>
      <c r="J21" s="10"/>
    </row>
    <row r="22" spans="1:10" x14ac:dyDescent="0.25">
      <c r="A22" s="10"/>
      <c r="B22" s="10" t="s">
        <v>43</v>
      </c>
      <c r="C22" s="14">
        <v>8400</v>
      </c>
      <c r="D22" s="14">
        <v>6800</v>
      </c>
      <c r="E22" s="14">
        <v>8800</v>
      </c>
      <c r="F22" s="14">
        <v>10000</v>
      </c>
      <c r="G22" s="14">
        <v>8000</v>
      </c>
      <c r="H22" s="14">
        <v>15600</v>
      </c>
      <c r="I22" s="14">
        <v>57600</v>
      </c>
      <c r="J22" s="10"/>
    </row>
    <row r="23" spans="1:10" x14ac:dyDescent="0.25">
      <c r="A23" s="10"/>
      <c r="B23" s="10" t="s">
        <v>42</v>
      </c>
      <c r="C23" s="14">
        <v>16400</v>
      </c>
      <c r="D23" s="14">
        <v>9200</v>
      </c>
      <c r="E23" s="14">
        <v>7200</v>
      </c>
      <c r="F23" s="14">
        <v>11600</v>
      </c>
      <c r="G23" s="14">
        <v>12000</v>
      </c>
      <c r="H23" s="14">
        <v>4800</v>
      </c>
      <c r="I23" s="14">
        <v>61200</v>
      </c>
      <c r="J23" s="10"/>
    </row>
    <row r="24" spans="1:10" x14ac:dyDescent="0.25">
      <c r="A24" s="10"/>
      <c r="B24" s="10" t="s">
        <v>44</v>
      </c>
      <c r="C24" s="14">
        <v>6000</v>
      </c>
      <c r="D24" s="14">
        <v>22800</v>
      </c>
      <c r="E24" s="14">
        <v>9200</v>
      </c>
      <c r="F24" s="14">
        <v>6800</v>
      </c>
      <c r="G24" s="14">
        <v>17200</v>
      </c>
      <c r="H24" s="14">
        <v>15200</v>
      </c>
      <c r="I24" s="14">
        <v>77200</v>
      </c>
      <c r="J24" s="10"/>
    </row>
    <row r="25" spans="1:10" x14ac:dyDescent="0.25">
      <c r="A25" s="10"/>
      <c r="B25" s="10" t="s">
        <v>28</v>
      </c>
      <c r="C25" s="14">
        <v>44800</v>
      </c>
      <c r="D25" s="14">
        <v>48400</v>
      </c>
      <c r="E25" s="14">
        <v>34800</v>
      </c>
      <c r="F25" s="14">
        <v>35600</v>
      </c>
      <c r="G25" s="14">
        <v>46800</v>
      </c>
      <c r="H25" s="14">
        <v>45600</v>
      </c>
      <c r="I25" s="14">
        <v>256000</v>
      </c>
      <c r="J25" s="10"/>
    </row>
    <row r="26" spans="1:10" x14ac:dyDescent="0.25">
      <c r="A26" s="10"/>
      <c r="B26" s="10"/>
      <c r="C26" s="10"/>
      <c r="D26" s="10"/>
      <c r="E26" s="10"/>
      <c r="F26" s="10"/>
      <c r="G26" s="10"/>
      <c r="H26" s="10"/>
      <c r="I26" s="10"/>
      <c r="J26" s="10"/>
    </row>
    <row r="27" spans="1:10" x14ac:dyDescent="0.25">
      <c r="B27" s="10" t="s">
        <v>53</v>
      </c>
    </row>
    <row r="28" spans="1:10" x14ac:dyDescent="0.25">
      <c r="B28" s="10"/>
      <c r="C28" s="10"/>
      <c r="D28" s="10"/>
      <c r="E28" s="10"/>
      <c r="F28" s="10"/>
      <c r="G28" s="10"/>
      <c r="H28" s="10"/>
      <c r="I28" s="10"/>
    </row>
    <row r="29" spans="1:10" x14ac:dyDescent="0.25">
      <c r="B29" s="13" t="s">
        <v>25</v>
      </c>
      <c r="C29" s="10" t="s">
        <v>29</v>
      </c>
      <c r="D29" s="10"/>
      <c r="E29" s="10"/>
      <c r="F29" s="10"/>
      <c r="G29" s="10"/>
      <c r="H29" s="10"/>
      <c r="I29" s="10"/>
    </row>
    <row r="30" spans="1:10" x14ac:dyDescent="0.25">
      <c r="B30" s="10"/>
      <c r="C30" s="10"/>
      <c r="D30" s="10"/>
      <c r="E30" s="10"/>
      <c r="F30" s="10"/>
      <c r="G30" s="10"/>
      <c r="H30" s="10"/>
      <c r="I30" s="10"/>
    </row>
    <row r="31" spans="1:10" x14ac:dyDescent="0.25">
      <c r="B31" s="13" t="s">
        <v>47</v>
      </c>
      <c r="C31" s="13" t="s">
        <v>26</v>
      </c>
    </row>
    <row r="32" spans="1:10" x14ac:dyDescent="0.25">
      <c r="B32" s="13" t="s">
        <v>27</v>
      </c>
      <c r="C32" s="10">
        <v>1</v>
      </c>
      <c r="D32" s="10">
        <v>2</v>
      </c>
      <c r="E32" s="10">
        <v>3</v>
      </c>
      <c r="F32" s="10">
        <v>4</v>
      </c>
      <c r="G32" s="10">
        <v>5</v>
      </c>
      <c r="H32" s="10">
        <v>6</v>
      </c>
      <c r="I32" s="10" t="s">
        <v>28</v>
      </c>
    </row>
    <row r="33" spans="2:9" x14ac:dyDescent="0.25">
      <c r="B33" s="10" t="s">
        <v>41</v>
      </c>
      <c r="C33" s="14">
        <v>14000</v>
      </c>
      <c r="D33" s="14">
        <v>9600</v>
      </c>
      <c r="E33" s="14">
        <v>9600</v>
      </c>
      <c r="F33" s="14">
        <v>7200</v>
      </c>
      <c r="G33" s="14">
        <v>9600</v>
      </c>
      <c r="H33" s="14">
        <v>10000</v>
      </c>
      <c r="I33" s="14">
        <v>60000</v>
      </c>
    </row>
    <row r="34" spans="2:9" x14ac:dyDescent="0.25">
      <c r="B34" s="18" t="s">
        <v>43</v>
      </c>
      <c r="C34" s="14">
        <v>8400</v>
      </c>
      <c r="D34" s="14">
        <v>6800</v>
      </c>
      <c r="E34" s="14">
        <v>8800</v>
      </c>
      <c r="F34" s="14">
        <v>10000</v>
      </c>
      <c r="G34" s="14">
        <v>8000</v>
      </c>
      <c r="H34" s="14">
        <v>15600</v>
      </c>
      <c r="I34" s="14">
        <v>57600</v>
      </c>
    </row>
    <row r="35" spans="2:9" x14ac:dyDescent="0.25">
      <c r="B35" s="18" t="s">
        <v>42</v>
      </c>
      <c r="C35" s="14">
        <v>16400</v>
      </c>
      <c r="D35" s="14">
        <v>9200</v>
      </c>
      <c r="E35" s="14">
        <v>7200</v>
      </c>
      <c r="F35" s="14">
        <v>11600</v>
      </c>
      <c r="G35" s="14">
        <v>12000</v>
      </c>
      <c r="H35" s="14">
        <v>4800</v>
      </c>
      <c r="I35" s="14">
        <v>61200</v>
      </c>
    </row>
    <row r="36" spans="2:9" x14ac:dyDescent="0.25">
      <c r="B36" s="18" t="s">
        <v>44</v>
      </c>
      <c r="C36" s="14">
        <v>6000</v>
      </c>
      <c r="D36" s="14">
        <v>22800</v>
      </c>
      <c r="E36" s="14">
        <v>9200</v>
      </c>
      <c r="F36" s="14">
        <v>6800</v>
      </c>
      <c r="G36" s="14">
        <v>17200</v>
      </c>
      <c r="H36" s="14">
        <v>15200</v>
      </c>
      <c r="I36" s="14">
        <v>77200</v>
      </c>
    </row>
    <row r="37" spans="2:9" x14ac:dyDescent="0.25">
      <c r="B37" s="10" t="s">
        <v>28</v>
      </c>
      <c r="C37" s="14">
        <v>44800</v>
      </c>
      <c r="D37" s="14">
        <v>48400</v>
      </c>
      <c r="E37" s="14">
        <v>34800</v>
      </c>
      <c r="F37" s="14">
        <v>35600</v>
      </c>
      <c r="G37" s="14">
        <v>46800</v>
      </c>
      <c r="H37" s="14">
        <v>45600</v>
      </c>
      <c r="I37" s="14">
        <v>256000</v>
      </c>
    </row>
  </sheetData>
  <conditionalFormatting pivot="1" sqref="C21:H24">
    <cfRule type="cellIs" dxfId="3" priority="1" operator="greaterThan">
      <formula>10000</formula>
    </cfRule>
  </conditionalFormatting>
  <pageMargins left="0.7" right="0.7" top="0.75" bottom="0.75" header="0.3" footer="0.3"/>
  <pageSetup paperSize="9"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8"/>
  <sheetViews>
    <sheetView showGridLines="0" topLeftCell="A13" workbookViewId="0">
      <selection activeCell="G15" sqref="G15"/>
    </sheetView>
  </sheetViews>
  <sheetFormatPr baseColWidth="10" defaultRowHeight="15" x14ac:dyDescent="0.25"/>
  <cols>
    <col min="2" max="2" width="12.5703125" customWidth="1"/>
    <col min="3" max="4" width="11.85546875" bestFit="1" customWidth="1"/>
    <col min="5" max="5" width="12.5703125" bestFit="1" customWidth="1"/>
    <col min="6" max="6" width="7" bestFit="1" customWidth="1"/>
    <col min="7" max="7" width="11" bestFit="1" customWidth="1"/>
    <col min="8" max="8" width="7" bestFit="1" customWidth="1"/>
    <col min="9" max="9" width="11" bestFit="1" customWidth="1"/>
    <col min="10" max="10" width="7" bestFit="1" customWidth="1"/>
    <col min="11" max="11" width="11" bestFit="1" customWidth="1"/>
    <col min="12" max="12" width="7" bestFit="1" customWidth="1"/>
    <col min="13" max="13" width="11" bestFit="1" customWidth="1"/>
    <col min="14" max="14" width="7" bestFit="1" customWidth="1"/>
    <col min="15" max="15" width="12.5703125" bestFit="1" customWidth="1"/>
  </cols>
  <sheetData>
    <row r="1" spans="2:5" x14ac:dyDescent="0.25">
      <c r="B1" s="10" t="s">
        <v>54</v>
      </c>
    </row>
    <row r="3" spans="2:5" x14ac:dyDescent="0.25">
      <c r="B3" s="13" t="s">
        <v>47</v>
      </c>
      <c r="C3" s="13" t="s">
        <v>25</v>
      </c>
      <c r="D3" s="10"/>
      <c r="E3" s="10"/>
    </row>
    <row r="4" spans="2:5" s="10" customFormat="1" x14ac:dyDescent="0.25">
      <c r="B4" s="13" t="s">
        <v>27</v>
      </c>
      <c r="C4" s="10" t="s">
        <v>9</v>
      </c>
      <c r="D4" s="10" t="s">
        <v>10</v>
      </c>
      <c r="E4" s="10" t="s">
        <v>28</v>
      </c>
    </row>
    <row r="5" spans="2:5" s="10" customFormat="1" x14ac:dyDescent="0.25">
      <c r="B5" s="10" t="s">
        <v>41</v>
      </c>
      <c r="C5" s="14">
        <v>52800</v>
      </c>
      <c r="D5" s="14">
        <v>7200</v>
      </c>
      <c r="E5" s="14">
        <v>60000</v>
      </c>
    </row>
    <row r="6" spans="2:5" s="10" customFormat="1" x14ac:dyDescent="0.25">
      <c r="B6" s="10" t="s">
        <v>43</v>
      </c>
      <c r="C6" s="14">
        <v>47600</v>
      </c>
      <c r="D6" s="14">
        <v>10000</v>
      </c>
      <c r="E6" s="14">
        <v>57600</v>
      </c>
    </row>
    <row r="7" spans="2:5" s="10" customFormat="1" x14ac:dyDescent="0.25">
      <c r="B7" s="10" t="s">
        <v>42</v>
      </c>
      <c r="C7" s="14">
        <v>49600</v>
      </c>
      <c r="D7" s="14">
        <v>11600</v>
      </c>
      <c r="E7" s="14">
        <v>61200</v>
      </c>
    </row>
    <row r="8" spans="2:5" s="10" customFormat="1" x14ac:dyDescent="0.25">
      <c r="B8" s="10" t="s">
        <v>44</v>
      </c>
      <c r="C8" s="14">
        <v>70400</v>
      </c>
      <c r="D8" s="14">
        <v>6800</v>
      </c>
      <c r="E8" s="14">
        <v>77200</v>
      </c>
    </row>
    <row r="9" spans="2:5" s="10" customFormat="1" x14ac:dyDescent="0.25">
      <c r="B9" s="10" t="s">
        <v>28</v>
      </c>
      <c r="C9" s="14">
        <v>220400</v>
      </c>
      <c r="D9" s="14">
        <v>35600</v>
      </c>
      <c r="E9" s="14">
        <v>256000</v>
      </c>
    </row>
    <row r="10" spans="2:5" s="10" customFormat="1" x14ac:dyDescent="0.25">
      <c r="C10" s="14"/>
      <c r="D10" s="14"/>
      <c r="E10" s="14"/>
    </row>
    <row r="11" spans="2:5" s="10" customFormat="1" x14ac:dyDescent="0.25">
      <c r="B11" s="10" t="s">
        <v>55</v>
      </c>
    </row>
    <row r="12" spans="2:5" x14ac:dyDescent="0.25">
      <c r="B12" s="13" t="s">
        <v>47</v>
      </c>
      <c r="C12" s="13" t="s">
        <v>25</v>
      </c>
    </row>
    <row r="13" spans="2:5" x14ac:dyDescent="0.25">
      <c r="B13" s="13" t="s">
        <v>27</v>
      </c>
      <c r="C13" s="10" t="s">
        <v>9</v>
      </c>
      <c r="D13" s="10" t="s">
        <v>10</v>
      </c>
      <c r="E13" s="10" t="s">
        <v>28</v>
      </c>
    </row>
    <row r="14" spans="2:5" x14ac:dyDescent="0.25">
      <c r="B14" s="10" t="s">
        <v>41</v>
      </c>
      <c r="C14" s="14">
        <v>52800</v>
      </c>
      <c r="D14" s="14">
        <v>7200</v>
      </c>
      <c r="E14" s="14">
        <v>60000</v>
      </c>
    </row>
    <row r="15" spans="2:5" x14ac:dyDescent="0.25">
      <c r="B15" s="10" t="s">
        <v>43</v>
      </c>
      <c r="C15" s="14">
        <v>47600</v>
      </c>
      <c r="D15" s="14">
        <v>10000</v>
      </c>
      <c r="E15" s="14">
        <v>57600</v>
      </c>
    </row>
    <row r="16" spans="2:5" x14ac:dyDescent="0.25">
      <c r="B16" s="10" t="s">
        <v>42</v>
      </c>
      <c r="C16" s="14">
        <v>49600</v>
      </c>
      <c r="D16" s="14">
        <v>11600</v>
      </c>
      <c r="E16" s="14">
        <v>61200</v>
      </c>
    </row>
    <row r="17" spans="2:6" x14ac:dyDescent="0.25">
      <c r="B17" s="10" t="s">
        <v>44</v>
      </c>
      <c r="C17" s="14">
        <v>70400</v>
      </c>
      <c r="D17" s="14">
        <v>6800</v>
      </c>
      <c r="E17" s="14">
        <v>77200</v>
      </c>
    </row>
    <row r="18" spans="2:6" x14ac:dyDescent="0.25">
      <c r="B18" s="10" t="s">
        <v>28</v>
      </c>
      <c r="C18" s="14">
        <v>220400</v>
      </c>
      <c r="D18" s="14">
        <v>35600</v>
      </c>
      <c r="E18" s="14">
        <v>256000</v>
      </c>
    </row>
    <row r="21" spans="2:6" x14ac:dyDescent="0.25">
      <c r="B21" s="10"/>
      <c r="C21" s="10"/>
      <c r="D21" s="10"/>
      <c r="E21" s="10"/>
      <c r="F21" s="10"/>
    </row>
    <row r="22" spans="2:6" x14ac:dyDescent="0.25">
      <c r="B22" s="13" t="s">
        <v>47</v>
      </c>
      <c r="C22" s="13" t="s">
        <v>25</v>
      </c>
      <c r="F22" s="10"/>
    </row>
    <row r="23" spans="2:6" x14ac:dyDescent="0.25">
      <c r="B23" s="13" t="s">
        <v>27</v>
      </c>
      <c r="C23" s="10" t="s">
        <v>9</v>
      </c>
      <c r="D23" s="10" t="s">
        <v>10</v>
      </c>
      <c r="E23" s="10" t="s">
        <v>28</v>
      </c>
      <c r="F23" s="10"/>
    </row>
    <row r="24" spans="2:6" x14ac:dyDescent="0.25">
      <c r="B24" s="10" t="s">
        <v>41</v>
      </c>
      <c r="C24" s="17">
        <v>0.23956442831215971</v>
      </c>
      <c r="D24" s="17">
        <v>0.20224719101123595</v>
      </c>
      <c r="E24" s="17">
        <v>0.234375</v>
      </c>
      <c r="F24" s="10"/>
    </row>
    <row r="25" spans="2:6" x14ac:dyDescent="0.25">
      <c r="B25" s="10" t="s">
        <v>43</v>
      </c>
      <c r="C25" s="17">
        <v>0.2159709618874773</v>
      </c>
      <c r="D25" s="17">
        <v>0.2808988764044944</v>
      </c>
      <c r="E25" s="17">
        <v>0.22500000000000001</v>
      </c>
      <c r="F25" s="10"/>
    </row>
    <row r="26" spans="2:6" x14ac:dyDescent="0.25">
      <c r="B26" s="10" t="s">
        <v>42</v>
      </c>
      <c r="C26" s="17">
        <v>0.22504537205081671</v>
      </c>
      <c r="D26" s="17">
        <v>0.3258426966292135</v>
      </c>
      <c r="E26" s="17">
        <v>0.23906250000000001</v>
      </c>
      <c r="F26" s="10"/>
    </row>
    <row r="27" spans="2:6" x14ac:dyDescent="0.25">
      <c r="B27" s="10" t="s">
        <v>44</v>
      </c>
      <c r="C27" s="17">
        <v>0.31941923774954628</v>
      </c>
      <c r="D27" s="17">
        <v>0.19101123595505617</v>
      </c>
      <c r="E27" s="17">
        <v>0.30156250000000001</v>
      </c>
      <c r="F27" s="10"/>
    </row>
    <row r="28" spans="2:6" x14ac:dyDescent="0.25">
      <c r="B28" s="10" t="s">
        <v>28</v>
      </c>
      <c r="C28" s="17">
        <v>1</v>
      </c>
      <c r="D28" s="17">
        <v>1</v>
      </c>
      <c r="E28" s="17">
        <v>1</v>
      </c>
      <c r="F28" s="10"/>
    </row>
  </sheetData>
  <conditionalFormatting pivot="1" sqref="C14:D17">
    <cfRule type="top10" dxfId="1" priority="3" percent="1" rank="10"/>
  </conditionalFormatting>
  <conditionalFormatting pivot="1" sqref="C5:D8">
    <cfRule type="top10" dxfId="0" priority="1" rank="5"/>
  </conditionalFormatting>
  <pageMargins left="0.7" right="0.7" top="0.75" bottom="0.75" header="0.3" footer="0.3"/>
  <pageSetup paperSize="9" orientation="portrait" horizontalDpi="0" verticalDpi="0"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0"/>
  <sheetViews>
    <sheetView showGridLines="0" workbookViewId="0">
      <selection activeCell="C11" sqref="C11"/>
    </sheetView>
  </sheetViews>
  <sheetFormatPr baseColWidth="10" defaultRowHeight="15" x14ac:dyDescent="0.25"/>
  <cols>
    <col min="2" max="2" width="3.28515625" customWidth="1"/>
    <col min="3" max="3" width="12.5703125" bestFit="1" customWidth="1"/>
    <col min="4" max="5" width="11.85546875" bestFit="1" customWidth="1"/>
    <col min="6" max="6" width="12.5703125" bestFit="1" customWidth="1"/>
  </cols>
  <sheetData>
    <row r="1" spans="3:6" s="10" customFormat="1" x14ac:dyDescent="0.25">
      <c r="C1" s="10" t="s">
        <v>56</v>
      </c>
    </row>
    <row r="2" spans="3:6" s="10" customFormat="1" x14ac:dyDescent="0.25"/>
    <row r="3" spans="3:6" s="10" customFormat="1" x14ac:dyDescent="0.25">
      <c r="C3" s="13" t="s">
        <v>47</v>
      </c>
      <c r="D3" s="13" t="s">
        <v>25</v>
      </c>
    </row>
    <row r="4" spans="3:6" s="10" customFormat="1" x14ac:dyDescent="0.25">
      <c r="C4" s="13" t="s">
        <v>27</v>
      </c>
      <c r="D4" s="10" t="s">
        <v>9</v>
      </c>
      <c r="E4" s="10" t="s">
        <v>10</v>
      </c>
      <c r="F4" s="10" t="s">
        <v>28</v>
      </c>
    </row>
    <row r="5" spans="3:6" s="10" customFormat="1" x14ac:dyDescent="0.25">
      <c r="C5" s="10" t="s">
        <v>41</v>
      </c>
      <c r="D5" s="14">
        <v>52800</v>
      </c>
      <c r="E5" s="14">
        <v>7200</v>
      </c>
      <c r="F5" s="14">
        <v>60000</v>
      </c>
    </row>
    <row r="6" spans="3:6" s="10" customFormat="1" x14ac:dyDescent="0.25">
      <c r="C6" s="10" t="s">
        <v>43</v>
      </c>
      <c r="D6" s="14">
        <v>47600</v>
      </c>
      <c r="E6" s="14">
        <v>10000</v>
      </c>
      <c r="F6" s="14">
        <v>57600</v>
      </c>
    </row>
    <row r="7" spans="3:6" s="10" customFormat="1" x14ac:dyDescent="0.25">
      <c r="C7" s="10" t="s">
        <v>42</v>
      </c>
      <c r="D7" s="14">
        <v>49600</v>
      </c>
      <c r="E7" s="14">
        <v>11600</v>
      </c>
      <c r="F7" s="14">
        <v>61200</v>
      </c>
    </row>
    <row r="8" spans="3:6" s="10" customFormat="1" x14ac:dyDescent="0.25">
      <c r="C8" s="10" t="s">
        <v>44</v>
      </c>
      <c r="D8" s="14">
        <v>70400</v>
      </c>
      <c r="E8" s="14">
        <v>6800</v>
      </c>
      <c r="F8" s="14">
        <v>77200</v>
      </c>
    </row>
    <row r="9" spans="3:6" s="10" customFormat="1" x14ac:dyDescent="0.25">
      <c r="C9" s="10" t="s">
        <v>28</v>
      </c>
      <c r="D9" s="14">
        <v>220400</v>
      </c>
      <c r="E9" s="14">
        <v>35600</v>
      </c>
      <c r="F9" s="14">
        <v>256000</v>
      </c>
    </row>
    <row r="10" spans="3:6" s="10" customFormat="1" x14ac:dyDescent="0.25">
      <c r="D10" s="14"/>
      <c r="E10" s="14"/>
      <c r="F10" s="14"/>
    </row>
    <row r="11" spans="3:6" s="10" customFormat="1" x14ac:dyDescent="0.25">
      <c r="C11" s="10" t="s">
        <v>57</v>
      </c>
      <c r="D11" s="14"/>
      <c r="E11" s="14"/>
      <c r="F11" s="14"/>
    </row>
    <row r="12" spans="3:6" s="10" customFormat="1" x14ac:dyDescent="0.25"/>
    <row r="13" spans="3:6" s="10" customFormat="1" x14ac:dyDescent="0.25">
      <c r="C13" s="13" t="s">
        <v>47</v>
      </c>
      <c r="D13" s="13" t="s">
        <v>25</v>
      </c>
    </row>
    <row r="14" spans="3:6" s="10" customFormat="1" x14ac:dyDescent="0.25">
      <c r="C14" s="13" t="s">
        <v>27</v>
      </c>
      <c r="D14" s="10" t="s">
        <v>9</v>
      </c>
      <c r="E14" s="10" t="s">
        <v>10</v>
      </c>
      <c r="F14" s="10" t="s">
        <v>28</v>
      </c>
    </row>
    <row r="15" spans="3:6" s="10" customFormat="1" x14ac:dyDescent="0.25">
      <c r="C15" s="10" t="s">
        <v>41</v>
      </c>
      <c r="D15" s="14">
        <v>52800</v>
      </c>
      <c r="E15" s="14">
        <v>7200</v>
      </c>
      <c r="F15" s="14">
        <v>60000</v>
      </c>
    </row>
    <row r="16" spans="3:6" s="10" customFormat="1" x14ac:dyDescent="0.25">
      <c r="C16" s="10" t="s">
        <v>43</v>
      </c>
      <c r="D16" s="14">
        <v>47600</v>
      </c>
      <c r="E16" s="14">
        <v>10000</v>
      </c>
      <c r="F16" s="14">
        <v>57600</v>
      </c>
    </row>
    <row r="17" spans="2:6" s="10" customFormat="1" x14ac:dyDescent="0.25">
      <c r="C17" s="10" t="s">
        <v>42</v>
      </c>
      <c r="D17" s="14">
        <v>49600</v>
      </c>
      <c r="E17" s="14">
        <v>11600</v>
      </c>
      <c r="F17" s="14">
        <v>61200</v>
      </c>
    </row>
    <row r="18" spans="2:6" s="10" customFormat="1" x14ac:dyDescent="0.25">
      <c r="C18" s="10" t="s">
        <v>44</v>
      </c>
      <c r="D18" s="14">
        <v>70400</v>
      </c>
      <c r="E18" s="14">
        <v>6800</v>
      </c>
      <c r="F18" s="14">
        <v>77200</v>
      </c>
    </row>
    <row r="19" spans="2:6" x14ac:dyDescent="0.25">
      <c r="C19" s="10" t="s">
        <v>28</v>
      </c>
      <c r="D19" s="14">
        <v>220400</v>
      </c>
      <c r="E19" s="14">
        <v>35600</v>
      </c>
      <c r="F19" s="14">
        <v>256000</v>
      </c>
    </row>
    <row r="20" spans="2:6" s="10" customFormat="1" x14ac:dyDescent="0.25">
      <c r="D20" s="14"/>
      <c r="E20" s="14"/>
      <c r="F20" s="14"/>
    </row>
    <row r="21" spans="2:6" x14ac:dyDescent="0.25">
      <c r="C21" s="10" t="s">
        <v>58</v>
      </c>
    </row>
    <row r="22" spans="2:6" x14ac:dyDescent="0.25">
      <c r="B22" s="10"/>
      <c r="C22" s="10"/>
      <c r="D22" s="10"/>
      <c r="E22" s="10"/>
      <c r="F22" s="10"/>
    </row>
    <row r="23" spans="2:6" x14ac:dyDescent="0.25">
      <c r="B23" s="10"/>
      <c r="C23" s="13" t="s">
        <v>47</v>
      </c>
      <c r="D23" s="13" t="s">
        <v>25</v>
      </c>
    </row>
    <row r="24" spans="2:6" x14ac:dyDescent="0.25">
      <c r="B24" s="10"/>
      <c r="C24" s="13" t="s">
        <v>27</v>
      </c>
      <c r="D24" s="10" t="s">
        <v>9</v>
      </c>
      <c r="E24" s="10" t="s">
        <v>10</v>
      </c>
      <c r="F24" s="10" t="s">
        <v>28</v>
      </c>
    </row>
    <row r="25" spans="2:6" x14ac:dyDescent="0.25">
      <c r="B25" s="10"/>
      <c r="C25" s="10" t="s">
        <v>41</v>
      </c>
      <c r="D25" s="14">
        <v>52800</v>
      </c>
      <c r="E25" s="14">
        <v>7200</v>
      </c>
      <c r="F25" s="14">
        <v>60000</v>
      </c>
    </row>
    <row r="26" spans="2:6" x14ac:dyDescent="0.25">
      <c r="B26" s="10"/>
      <c r="C26" s="10" t="s">
        <v>43</v>
      </c>
      <c r="D26" s="14">
        <v>47600</v>
      </c>
      <c r="E26" s="14">
        <v>10000</v>
      </c>
      <c r="F26" s="14">
        <v>57600</v>
      </c>
    </row>
    <row r="27" spans="2:6" x14ac:dyDescent="0.25">
      <c r="B27" s="10"/>
      <c r="C27" s="10" t="s">
        <v>42</v>
      </c>
      <c r="D27" s="14">
        <v>49600</v>
      </c>
      <c r="E27" s="14">
        <v>11600</v>
      </c>
      <c r="F27" s="14">
        <v>61200</v>
      </c>
    </row>
    <row r="28" spans="2:6" x14ac:dyDescent="0.25">
      <c r="B28" s="10"/>
      <c r="C28" s="10" t="s">
        <v>44</v>
      </c>
      <c r="D28" s="14">
        <v>70400</v>
      </c>
      <c r="E28" s="14">
        <v>6800</v>
      </c>
      <c r="F28" s="14">
        <v>77200</v>
      </c>
    </row>
    <row r="29" spans="2:6" x14ac:dyDescent="0.25">
      <c r="B29" s="10"/>
      <c r="C29" s="10" t="s">
        <v>28</v>
      </c>
      <c r="D29" s="14">
        <v>220400</v>
      </c>
      <c r="E29" s="14">
        <v>35600</v>
      </c>
      <c r="F29" s="14">
        <v>256000</v>
      </c>
    </row>
    <row r="30" spans="2:6" x14ac:dyDescent="0.25">
      <c r="B30" s="10"/>
      <c r="C30" s="10"/>
      <c r="D30" s="10"/>
      <c r="E30" s="10"/>
      <c r="F30" s="10"/>
    </row>
  </sheetData>
  <conditionalFormatting pivot="1" sqref="D25:E28">
    <cfRule type="iconSet" priority="5">
      <iconSet>
        <cfvo type="percent" val="0"/>
        <cfvo type="percent" val="33"/>
        <cfvo type="percent" val="67"/>
      </iconSet>
    </cfRule>
  </conditionalFormatting>
  <conditionalFormatting pivot="1" sqref="D25:E28">
    <cfRule type="iconSet" priority="4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pivot="1" sqref="D5:E8"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{D3FB96CB-A86F-48E6-9AD7-4F82DCC47086}</x14:id>
        </ext>
      </extLst>
    </cfRule>
  </conditionalFormatting>
  <conditionalFormatting pivot="1" sqref="D15:E18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D3FB96CB-A86F-48E6-9AD7-4F82DCC47086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D5:E8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4"/>
  <sheetViews>
    <sheetView showGridLines="0" workbookViewId="0">
      <selection activeCell="B2" sqref="B2"/>
    </sheetView>
  </sheetViews>
  <sheetFormatPr baseColWidth="10" defaultRowHeight="15" x14ac:dyDescent="0.25"/>
  <cols>
    <col min="9" max="9" width="14.85546875" customWidth="1"/>
  </cols>
  <sheetData>
    <row r="2" spans="2:10" x14ac:dyDescent="0.25">
      <c r="B2" s="11" t="s">
        <v>59</v>
      </c>
    </row>
    <row r="4" spans="2:10" x14ac:dyDescent="0.25">
      <c r="B4" s="13" t="s">
        <v>25</v>
      </c>
      <c r="C4" s="10" t="s">
        <v>29</v>
      </c>
      <c r="D4" s="10"/>
      <c r="E4" s="10"/>
      <c r="F4" s="10"/>
      <c r="G4" s="10"/>
      <c r="H4" s="10"/>
      <c r="I4" s="10"/>
      <c r="J4" s="10"/>
    </row>
    <row r="5" spans="2:10" x14ac:dyDescent="0.25">
      <c r="B5" s="10"/>
      <c r="C5" s="10"/>
      <c r="D5" s="10"/>
      <c r="E5" s="10"/>
      <c r="F5" s="10"/>
      <c r="G5" s="10"/>
      <c r="H5" s="10"/>
      <c r="I5" s="10"/>
      <c r="J5" s="10"/>
    </row>
    <row r="6" spans="2:10" x14ac:dyDescent="0.25">
      <c r="B6" s="13" t="s">
        <v>47</v>
      </c>
      <c r="C6" s="13" t="s">
        <v>26</v>
      </c>
      <c r="D6" s="10"/>
      <c r="E6" s="10"/>
      <c r="F6" s="10"/>
      <c r="G6" s="10"/>
      <c r="H6" s="10"/>
      <c r="I6" s="10"/>
      <c r="J6" s="10"/>
    </row>
    <row r="7" spans="2:10" x14ac:dyDescent="0.25">
      <c r="B7" s="13" t="s">
        <v>27</v>
      </c>
      <c r="C7" s="10">
        <v>1</v>
      </c>
      <c r="D7" s="10">
        <v>2</v>
      </c>
      <c r="E7" s="10">
        <v>3</v>
      </c>
      <c r="F7" s="10">
        <v>4</v>
      </c>
      <c r="G7" s="10">
        <v>5</v>
      </c>
      <c r="H7" s="10">
        <v>6</v>
      </c>
      <c r="I7" s="10" t="s">
        <v>28</v>
      </c>
      <c r="J7" s="10"/>
    </row>
    <row r="8" spans="2:10" x14ac:dyDescent="0.25">
      <c r="B8" s="10" t="s">
        <v>41</v>
      </c>
      <c r="C8" s="14">
        <v>14000</v>
      </c>
      <c r="D8" s="14">
        <v>9600</v>
      </c>
      <c r="E8" s="14">
        <v>9600</v>
      </c>
      <c r="F8" s="14">
        <v>7200</v>
      </c>
      <c r="G8" s="14">
        <v>9600</v>
      </c>
      <c r="H8" s="14">
        <v>10000</v>
      </c>
      <c r="I8" s="14">
        <v>60000</v>
      </c>
      <c r="J8" s="10"/>
    </row>
    <row r="9" spans="2:10" x14ac:dyDescent="0.25">
      <c r="B9" s="10" t="s">
        <v>43</v>
      </c>
      <c r="C9" s="14">
        <v>8400</v>
      </c>
      <c r="D9" s="14">
        <v>6800</v>
      </c>
      <c r="E9" s="14">
        <v>8800</v>
      </c>
      <c r="F9" s="14">
        <v>10000</v>
      </c>
      <c r="G9" s="14">
        <v>8000</v>
      </c>
      <c r="H9" s="14">
        <v>15600</v>
      </c>
      <c r="I9" s="14">
        <v>57600</v>
      </c>
      <c r="J9" s="10"/>
    </row>
    <row r="10" spans="2:10" x14ac:dyDescent="0.25">
      <c r="B10" s="10" t="s">
        <v>42</v>
      </c>
      <c r="C10" s="14">
        <v>16400</v>
      </c>
      <c r="D10" s="14">
        <v>9200</v>
      </c>
      <c r="E10" s="14">
        <v>7200</v>
      </c>
      <c r="F10" s="14">
        <v>11600</v>
      </c>
      <c r="G10" s="14">
        <v>12000</v>
      </c>
      <c r="H10" s="14">
        <v>4800</v>
      </c>
      <c r="I10" s="14">
        <v>61200</v>
      </c>
      <c r="J10" s="10"/>
    </row>
    <row r="11" spans="2:10" x14ac:dyDescent="0.25">
      <c r="B11" s="10" t="s">
        <v>44</v>
      </c>
      <c r="C11" s="14">
        <v>6000</v>
      </c>
      <c r="D11" s="14">
        <v>22800</v>
      </c>
      <c r="E11" s="14">
        <v>9200</v>
      </c>
      <c r="F11" s="14">
        <v>6800</v>
      </c>
      <c r="G11" s="14">
        <v>17200</v>
      </c>
      <c r="H11" s="14">
        <v>15200</v>
      </c>
      <c r="I11" s="14">
        <v>77200</v>
      </c>
      <c r="J11" s="10"/>
    </row>
    <row r="12" spans="2:10" x14ac:dyDescent="0.25">
      <c r="B12" s="10" t="s">
        <v>28</v>
      </c>
      <c r="C12" s="14">
        <v>44800</v>
      </c>
      <c r="D12" s="14">
        <v>48400</v>
      </c>
      <c r="E12" s="14">
        <v>34800</v>
      </c>
      <c r="F12" s="14">
        <v>35600</v>
      </c>
      <c r="G12" s="14">
        <v>46800</v>
      </c>
      <c r="H12" s="14">
        <v>45600</v>
      </c>
      <c r="I12" s="14">
        <v>256000</v>
      </c>
      <c r="J12" s="10"/>
    </row>
    <row r="13" spans="2:10" x14ac:dyDescent="0.25">
      <c r="B13" s="10"/>
      <c r="C13" s="10"/>
      <c r="D13" s="10"/>
      <c r="E13" s="10"/>
      <c r="F13" s="10"/>
      <c r="G13" s="10"/>
      <c r="H13" s="10"/>
      <c r="I13" s="10"/>
      <c r="J13" s="10"/>
    </row>
    <row r="14" spans="2:10" x14ac:dyDescent="0.25">
      <c r="B14" s="10"/>
      <c r="C14" s="10"/>
      <c r="D14" s="10"/>
      <c r="E14" s="10"/>
      <c r="F14" s="10"/>
      <c r="G14" s="10"/>
      <c r="H14" s="10"/>
      <c r="I14" s="10"/>
      <c r="J14" s="10"/>
    </row>
  </sheetData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iconSet" priority="1" id="{AD71C155-9412-4BA3-B5AF-331003B84CD9}">
            <x14:iconSet custom="1">
              <x14:cfvo type="percent">
                <xm:f>0</xm:f>
              </x14:cfvo>
              <x14:cfvo type="num">
                <xm:f>5000</xm:f>
              </x14:cfvo>
              <x14:cfvo type="num">
                <xm:f>10000</xm:f>
              </x14:cfvo>
              <x14:cfIcon iconSet="3Symbols" iconId="0"/>
              <x14:cfIcon iconSet="3Signs" iconId="1"/>
              <x14:cfIcon iconSet="3TrafficLights2" iconId="2"/>
            </x14:iconSet>
          </x14:cfRule>
          <xm:sqref>C8:H11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I48"/>
  <sheetViews>
    <sheetView showGridLines="0" tabSelected="1" workbookViewId="0">
      <selection activeCell="C4" sqref="C4"/>
    </sheetView>
  </sheetViews>
  <sheetFormatPr baseColWidth="10" defaultRowHeight="15" x14ac:dyDescent="0.25"/>
  <cols>
    <col min="7" max="7" width="12.5703125" bestFit="1" customWidth="1"/>
    <col min="8" max="8" width="16.28515625" bestFit="1" customWidth="1"/>
  </cols>
  <sheetData>
    <row r="3" spans="3:8" x14ac:dyDescent="0.25">
      <c r="C3" t="s">
        <v>60</v>
      </c>
    </row>
    <row r="5" spans="3:8" x14ac:dyDescent="0.25">
      <c r="C5" s="11" t="s">
        <v>30</v>
      </c>
      <c r="D5" s="11" t="s">
        <v>31</v>
      </c>
      <c r="G5" s="13" t="s">
        <v>30</v>
      </c>
      <c r="H5" t="s">
        <v>40</v>
      </c>
    </row>
    <row r="6" spans="3:8" x14ac:dyDescent="0.25">
      <c r="C6" s="12" t="s">
        <v>32</v>
      </c>
      <c r="D6" s="10">
        <v>65000</v>
      </c>
      <c r="G6" s="10" t="s">
        <v>32</v>
      </c>
      <c r="H6" s="14">
        <v>65000</v>
      </c>
    </row>
    <row r="7" spans="3:8" x14ac:dyDescent="0.25">
      <c r="C7" s="12" t="s">
        <v>33</v>
      </c>
      <c r="D7" s="10">
        <v>64000</v>
      </c>
      <c r="G7" s="10" t="s">
        <v>33</v>
      </c>
      <c r="H7" s="14">
        <v>64000</v>
      </c>
    </row>
    <row r="8" spans="3:8" x14ac:dyDescent="0.25">
      <c r="C8" s="12" t="s">
        <v>34</v>
      </c>
      <c r="D8" s="10">
        <v>60000</v>
      </c>
      <c r="G8" s="10" t="s">
        <v>34</v>
      </c>
      <c r="H8" s="14">
        <v>60000</v>
      </c>
    </row>
    <row r="9" spans="3:8" x14ac:dyDescent="0.25">
      <c r="C9" s="12" t="s">
        <v>35</v>
      </c>
      <c r="D9" s="10">
        <v>59000</v>
      </c>
      <c r="G9" s="10" t="s">
        <v>35</v>
      </c>
      <c r="H9" s="14">
        <v>59000</v>
      </c>
    </row>
    <row r="10" spans="3:8" x14ac:dyDescent="0.25">
      <c r="C10" s="12" t="s">
        <v>36</v>
      </c>
      <c r="D10" s="10">
        <v>-59000</v>
      </c>
      <c r="G10" s="10" t="s">
        <v>36</v>
      </c>
      <c r="H10" s="14">
        <v>-59000</v>
      </c>
    </row>
    <row r="11" spans="3:8" x14ac:dyDescent="0.25">
      <c r="C11" s="12" t="s">
        <v>37</v>
      </c>
      <c r="D11" s="10">
        <v>55000</v>
      </c>
      <c r="G11" s="10" t="s">
        <v>37</v>
      </c>
      <c r="H11" s="14">
        <v>55000</v>
      </c>
    </row>
    <row r="12" spans="3:8" x14ac:dyDescent="0.25">
      <c r="C12" s="12" t="s">
        <v>38</v>
      </c>
      <c r="D12" s="10">
        <v>52000</v>
      </c>
      <c r="G12" s="10" t="s">
        <v>38</v>
      </c>
      <c r="H12" s="14">
        <v>52000</v>
      </c>
    </row>
    <row r="13" spans="3:8" x14ac:dyDescent="0.25">
      <c r="C13" s="12" t="s">
        <v>39</v>
      </c>
      <c r="D13" s="10">
        <v>50000</v>
      </c>
      <c r="G13" s="10" t="s">
        <v>39</v>
      </c>
      <c r="H13" s="14">
        <v>50000</v>
      </c>
    </row>
    <row r="14" spans="3:8" x14ac:dyDescent="0.25">
      <c r="G14" s="10" t="s">
        <v>28</v>
      </c>
      <c r="H14" s="14">
        <v>346000</v>
      </c>
    </row>
    <row r="19" spans="6:8" x14ac:dyDescent="0.25">
      <c r="F19" s="10"/>
      <c r="G19" s="10"/>
      <c r="H19" s="10"/>
    </row>
    <row r="20" spans="6:8" x14ac:dyDescent="0.25">
      <c r="F20" s="10"/>
      <c r="G20" s="10"/>
      <c r="H20" s="10"/>
    </row>
    <row r="21" spans="6:8" x14ac:dyDescent="0.25">
      <c r="F21" s="10"/>
      <c r="G21" s="13" t="s">
        <v>30</v>
      </c>
      <c r="H21" s="10" t="s">
        <v>40</v>
      </c>
    </row>
    <row r="22" spans="6:8" x14ac:dyDescent="0.25">
      <c r="F22" s="10"/>
      <c r="G22" s="10" t="s">
        <v>32</v>
      </c>
      <c r="H22" s="14">
        <v>65000</v>
      </c>
    </row>
    <row r="23" spans="6:8" x14ac:dyDescent="0.25">
      <c r="F23" s="10"/>
      <c r="G23" s="10" t="s">
        <v>33</v>
      </c>
      <c r="H23" s="14">
        <v>64000</v>
      </c>
    </row>
    <row r="24" spans="6:8" x14ac:dyDescent="0.25">
      <c r="F24" s="10"/>
      <c r="G24" s="10" t="s">
        <v>34</v>
      </c>
      <c r="H24" s="14">
        <v>60000</v>
      </c>
    </row>
    <row r="25" spans="6:8" x14ac:dyDescent="0.25">
      <c r="F25" s="10"/>
      <c r="G25" s="10" t="s">
        <v>35</v>
      </c>
      <c r="H25" s="14">
        <v>59000</v>
      </c>
    </row>
    <row r="26" spans="6:8" x14ac:dyDescent="0.25">
      <c r="F26" s="10"/>
      <c r="G26" s="10" t="s">
        <v>36</v>
      </c>
      <c r="H26" s="14">
        <v>-59000</v>
      </c>
    </row>
    <row r="27" spans="6:8" x14ac:dyDescent="0.25">
      <c r="F27" s="10"/>
      <c r="G27" s="10" t="s">
        <v>37</v>
      </c>
      <c r="H27" s="14">
        <v>55000</v>
      </c>
    </row>
    <row r="28" spans="6:8" x14ac:dyDescent="0.25">
      <c r="F28" s="10"/>
      <c r="G28" s="10" t="s">
        <v>38</v>
      </c>
      <c r="H28" s="14">
        <v>52000</v>
      </c>
    </row>
    <row r="29" spans="6:8" x14ac:dyDescent="0.25">
      <c r="F29" s="10"/>
      <c r="G29" s="10" t="s">
        <v>39</v>
      </c>
      <c r="H29" s="14">
        <v>50000</v>
      </c>
    </row>
    <row r="30" spans="6:8" x14ac:dyDescent="0.25">
      <c r="F30" s="10"/>
      <c r="G30" s="10" t="s">
        <v>28</v>
      </c>
      <c r="H30" s="14">
        <v>346000</v>
      </c>
    </row>
    <row r="31" spans="6:8" x14ac:dyDescent="0.25">
      <c r="F31" s="10"/>
      <c r="G31" s="10"/>
      <c r="H31" s="10"/>
    </row>
    <row r="36" spans="6:9" x14ac:dyDescent="0.25">
      <c r="F36" s="10"/>
      <c r="G36" s="10"/>
      <c r="H36" s="10"/>
      <c r="I36" s="10"/>
    </row>
    <row r="37" spans="6:9" x14ac:dyDescent="0.25">
      <c r="F37" s="10"/>
      <c r="G37" s="10"/>
      <c r="H37" s="10"/>
      <c r="I37" s="10"/>
    </row>
    <row r="38" spans="6:9" x14ac:dyDescent="0.25">
      <c r="F38" s="10"/>
      <c r="G38" s="13" t="s">
        <v>30</v>
      </c>
      <c r="H38" s="10" t="s">
        <v>40</v>
      </c>
      <c r="I38" s="10"/>
    </row>
    <row r="39" spans="6:9" x14ac:dyDescent="0.25">
      <c r="F39" s="10"/>
      <c r="G39" s="10" t="s">
        <v>32</v>
      </c>
      <c r="H39" s="14">
        <v>65000</v>
      </c>
      <c r="I39" s="10"/>
    </row>
    <row r="40" spans="6:9" x14ac:dyDescent="0.25">
      <c r="F40" s="10"/>
      <c r="G40" s="10" t="s">
        <v>33</v>
      </c>
      <c r="H40" s="14">
        <v>64000</v>
      </c>
      <c r="I40" s="10"/>
    </row>
    <row r="41" spans="6:9" x14ac:dyDescent="0.25">
      <c r="F41" s="10"/>
      <c r="G41" s="10" t="s">
        <v>34</v>
      </c>
      <c r="H41" s="14">
        <v>60000</v>
      </c>
      <c r="I41" s="10"/>
    </row>
    <row r="42" spans="6:9" x14ac:dyDescent="0.25">
      <c r="F42" s="10"/>
      <c r="G42" s="10" t="s">
        <v>35</v>
      </c>
      <c r="H42" s="14">
        <v>59000</v>
      </c>
      <c r="I42" s="10"/>
    </row>
    <row r="43" spans="6:9" x14ac:dyDescent="0.25">
      <c r="F43" s="10"/>
      <c r="G43" s="10" t="s">
        <v>36</v>
      </c>
      <c r="H43" s="14">
        <v>-59000</v>
      </c>
      <c r="I43" s="10"/>
    </row>
    <row r="44" spans="6:9" x14ac:dyDescent="0.25">
      <c r="F44" s="10"/>
      <c r="G44" s="10" t="s">
        <v>37</v>
      </c>
      <c r="H44" s="14">
        <v>55000</v>
      </c>
      <c r="I44" s="10"/>
    </row>
    <row r="45" spans="6:9" x14ac:dyDescent="0.25">
      <c r="F45" s="10"/>
      <c r="G45" s="10" t="s">
        <v>38</v>
      </c>
      <c r="H45" s="14">
        <v>52000</v>
      </c>
      <c r="I45" s="10"/>
    </row>
    <row r="46" spans="6:9" x14ac:dyDescent="0.25">
      <c r="F46" s="10"/>
      <c r="G46" s="10" t="s">
        <v>39</v>
      </c>
      <c r="H46" s="14">
        <v>50000</v>
      </c>
      <c r="I46" s="10"/>
    </row>
    <row r="47" spans="6:9" x14ac:dyDescent="0.25">
      <c r="F47" s="10"/>
      <c r="G47" s="10" t="s">
        <v>28</v>
      </c>
      <c r="H47" s="14">
        <v>346000</v>
      </c>
      <c r="I47" s="10"/>
    </row>
    <row r="48" spans="6:9" x14ac:dyDescent="0.25">
      <c r="F48" s="10"/>
      <c r="G48" s="10"/>
      <c r="H48" s="10"/>
      <c r="I48" s="10"/>
    </row>
  </sheetData>
  <conditionalFormatting pivot="1" sqref="H6:H13">
    <cfRule type="dataBar" priority="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{626BC740-115F-4701-BF5A-A7AFCDBF9CCF}</x14:id>
        </ext>
      </extLst>
    </cfRule>
  </conditionalFormatting>
  <conditionalFormatting pivot="1" sqref="H22:H29">
    <cfRule type="dataBar" priority="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{7E77E63E-A9B1-45B9-9752-9B548028F32C}</x14:id>
        </ext>
      </extLst>
    </cfRule>
  </conditionalFormatting>
  <conditionalFormatting pivot="1" sqref="H39:H46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{EC6124CC-1125-4E9A-A239-326129F7A40D}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626BC740-115F-4701-BF5A-A7AFCDBF9CC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H6:H13</xm:sqref>
        </x14:conditionalFormatting>
        <x14:conditionalFormatting xmlns:xm="http://schemas.microsoft.com/office/excel/2006/main" pivot="1">
          <x14:cfRule type="dataBar" id="{7E77E63E-A9B1-45B9-9752-9B548028F32C}">
            <x14:dataBar minLength="0" maxLength="100" border="1" negativeBarColorSameAsPositive="1" negativeBarBorderColorSameAsPositive="0">
              <x14:cfvo type="autoMin"/>
              <x14:cfvo type="autoMax"/>
              <x14:borderColor rgb="FF008AEF"/>
              <x14:negativeBorderColor rgb="FFFF0000"/>
              <x14:axisColor rgb="FF000000"/>
            </x14:dataBar>
          </x14:cfRule>
          <xm:sqref>H22:H29</xm:sqref>
        </x14:conditionalFormatting>
        <x14:conditionalFormatting xmlns:xm="http://schemas.microsoft.com/office/excel/2006/main" pivot="1">
          <x14:cfRule type="dataBar" id="{EC6124CC-1125-4E9A-A239-326129F7A40D}">
            <x14:dataBar minLength="0" maxLength="100" border="1" negativeBarBorderColorSameAsPositive="0" axisPosition="middle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H39:H46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dats</vt:lpstr>
      <vt:lpstr>vista</vt:lpstr>
      <vt:lpstr>datos 2 </vt:lpstr>
      <vt:lpstr>TD1</vt:lpstr>
      <vt:lpstr>TD2</vt:lpstr>
      <vt:lpstr>TD3</vt:lpstr>
      <vt:lpstr>TD4</vt:lpstr>
      <vt:lpstr>TD5</vt:lpstr>
      <vt:lpstr>T6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Muñoz</dc:creator>
  <cp:lastModifiedBy>Luis Muñiz</cp:lastModifiedBy>
  <dcterms:created xsi:type="dcterms:W3CDTF">2007-07-14T15:28:28Z</dcterms:created>
  <dcterms:modified xsi:type="dcterms:W3CDTF">2016-03-27T19:16:50Z</dcterms:modified>
</cp:coreProperties>
</file>